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555" windowWidth="15480" windowHeight="11040" tabRatio="488" firstSheet="6" activeTab="6"/>
  </bookViews>
  <sheets>
    <sheet name="источ.фин.деф пр1,2" sheetId="1" state="hidden" r:id="rId1"/>
    <sheet name="черн" sheetId="2" state="hidden" r:id="rId2"/>
    <sheet name="прил 3" sheetId="3" state="hidden" r:id="rId3"/>
    <sheet name="продолжение прил 3" sheetId="4" state="hidden" r:id="rId4"/>
    <sheet name="прил 4" sheetId="5" state="hidden" r:id="rId5"/>
    <sheet name="продолжение прил 4" sheetId="6" state="hidden" r:id="rId6"/>
    <sheet name="прил 21" sheetId="7" r:id="rId7"/>
    <sheet name="прил 22" sheetId="8" r:id="rId8"/>
    <sheet name="гарантии" sheetId="9" state="hidden" r:id="rId9"/>
  </sheets>
  <definedNames>
    <definedName name="_xlnm.Print_Area" localSheetId="0">'источ.фин.деф пр1,2'!$A$1:$F$87</definedName>
    <definedName name="_xlnm.Print_Area" localSheetId="4">'прил 4'!$A$1:$D$25</definedName>
    <definedName name="_xlnm.Print_Area" localSheetId="1">'черн'!$A$1:$Z$232</definedName>
  </definedNames>
  <calcPr fullCalcOnLoad="1"/>
</workbook>
</file>

<file path=xl/sharedStrings.xml><?xml version="1.0" encoding="utf-8"?>
<sst xmlns="http://schemas.openxmlformats.org/spreadsheetml/2006/main" count="734" uniqueCount="592">
  <si>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</si>
  <si>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</si>
  <si>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</si>
  <si>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</si>
  <si>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</si>
  <si>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</si>
  <si>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</si>
  <si>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</si>
  <si>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</si>
  <si>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</si>
  <si>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</si>
  <si>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</si>
  <si>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</si>
  <si>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</si>
  <si>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</si>
  <si>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</si>
  <si>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</si>
  <si>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</si>
  <si>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</si>
  <si>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</si>
  <si>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</si>
  <si>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</si>
  <si>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</si>
  <si>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</si>
  <si>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</si>
  <si>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</si>
  <si>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</si>
  <si>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</si>
  <si>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</si>
  <si>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</si>
  <si>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</si>
  <si>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</si>
  <si>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</si>
  <si>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</si>
  <si>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</si>
  <si>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</si>
  <si>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</si>
  <si>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</si>
  <si>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</si>
  <si>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</si>
  <si>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</si>
  <si>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</si>
  <si>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</si>
  <si>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</si>
  <si>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</si>
  <si>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</si>
  <si>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</si>
  <si>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</si>
  <si>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</si>
  <si>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</si>
  <si>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</si>
  <si>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</si>
  <si>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</si>
  <si>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</si>
  <si>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</si>
  <si>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</si>
  <si>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</si>
  <si>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</si>
  <si>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</si>
  <si>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</si>
  <si>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</si>
  <si>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</si>
  <si>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</si>
  <si>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</si>
  <si>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</si>
  <si>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</si>
  <si>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</si>
  <si>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</si>
  <si>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</si>
  <si>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</si>
  <si>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</si>
  <si>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</si>
  <si>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</si>
  <si>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</si>
  <si>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</si>
  <si>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</si>
  <si>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</si>
  <si>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</si>
  <si>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</si>
  <si>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</si>
  <si>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</si>
  <si>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</si>
  <si>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</si>
  <si>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</si>
  <si>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</si>
  <si>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</si>
  <si>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</si>
  <si>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</si>
  <si>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</si>
  <si>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</si>
  <si>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</si>
  <si>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</si>
  <si>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</si>
  <si>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</si>
  <si>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</si>
  <si>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</si>
  <si>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</si>
  <si>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</si>
  <si>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</si>
  <si>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</si>
  <si>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</si>
  <si>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</si>
  <si>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</si>
  <si>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</si>
  <si>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</si>
  <si>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</si>
  <si>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</si>
  <si>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</si>
  <si>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</si>
  <si>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</si>
  <si>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</si>
  <si>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</si>
  <si>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</si>
  <si>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</si>
  <si>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</si>
  <si>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</si>
  <si>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</si>
  <si>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</si>
  <si>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</si>
  <si>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</si>
  <si>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</si>
  <si>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</si>
  <si>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</si>
  <si>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</si>
  <si>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</si>
  <si>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</si>
  <si>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</si>
  <si>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</si>
  <si>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</si>
  <si>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</si>
  <si>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</si>
  <si>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</si>
  <si>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</si>
  <si>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</si>
  <si>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</si>
  <si>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</si>
  <si>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</si>
  <si>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</si>
  <si>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</si>
  <si>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</si>
  <si>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</si>
  <si>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</si>
  <si>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</si>
  <si>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</si>
  <si>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</si>
  <si>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</si>
  <si>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</si>
  <si>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</si>
  <si>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</si>
  <si>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</si>
  <si>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</si>
  <si>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</si>
  <si>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</si>
  <si>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</si>
  <si>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</si>
  <si>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</si>
  <si>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</si>
  <si>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</si>
  <si>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</si>
  <si>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</si>
  <si>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</si>
  <si>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</si>
  <si>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</si>
  <si>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</si>
  <si>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</si>
  <si>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</si>
  <si>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</si>
  <si>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</si>
  <si>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</si>
  <si>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</si>
  <si>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</si>
  <si>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</si>
  <si>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</si>
  <si>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</si>
  <si>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</si>
  <si>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</si>
  <si>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</si>
  <si>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</si>
  <si>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</si>
  <si>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</si>
  <si>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</si>
  <si>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</si>
  <si>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</si>
  <si>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</si>
  <si>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</si>
  <si>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</si>
  <si>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</si>
  <si>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</si>
  <si>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</si>
  <si>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</si>
  <si>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</si>
  <si>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</si>
  <si>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</si>
  <si>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</si>
  <si>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</si>
  <si>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</si>
  <si>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</si>
  <si>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</si>
  <si>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</si>
  <si>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</si>
  <si>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</si>
  <si>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</si>
  <si>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</si>
  <si>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</si>
  <si>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</si>
  <si>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</si>
  <si>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</si>
  <si>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</si>
  <si>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</si>
  <si>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</si>
  <si>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</si>
  <si>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</si>
  <si>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</si>
  <si>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</si>
  <si>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</si>
  <si>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</si>
  <si>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</si>
  <si>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</si>
  <si>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</si>
  <si>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</si>
  <si>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</si>
  <si>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</si>
  <si>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</si>
  <si>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</si>
  <si>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</si>
  <si>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</si>
  <si>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</si>
  <si>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</si>
  <si>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</si>
  <si>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</si>
  <si>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</si>
  <si>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</si>
  <si>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</si>
  <si>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</si>
  <si>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</si>
  <si>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</si>
  <si>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</si>
  <si>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</si>
  <si>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</si>
  <si>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</si>
  <si>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</si>
  <si>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</si>
  <si>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</si>
  <si>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</si>
  <si>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</si>
  <si>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</si>
  <si>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</si>
  <si>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</si>
  <si>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</si>
  <si>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</si>
  <si>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</si>
  <si>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</si>
  <si>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</si>
  <si>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</si>
  <si>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</si>
  <si>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</si>
  <si>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</si>
  <si>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</si>
  <si>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</si>
  <si>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</si>
  <si>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</si>
  <si>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</si>
  <si>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</si>
  <si>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</si>
  <si>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</si>
  <si>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</si>
  <si>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</si>
  <si>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</si>
  <si>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</si>
  <si>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</si>
  <si>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</si>
  <si>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</si>
  <si>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</si>
  <si>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</si>
  <si>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</si>
  <si>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</si>
  <si>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</si>
  <si>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</si>
  <si>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</si>
  <si>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</si>
  <si>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</si>
  <si>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</si>
  <si>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</si>
  <si>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</si>
  <si>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</si>
  <si>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</si>
  <si>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</si>
  <si>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</si>
  <si>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</si>
  <si>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</si>
  <si>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</si>
  <si>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</si>
  <si>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</si>
  <si>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</si>
  <si>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</si>
  <si>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</si>
  <si>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</si>
  <si>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</si>
  <si>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</si>
  <si>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</si>
  <si>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</si>
  <si>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</si>
  <si>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</si>
  <si>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</si>
  <si>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</si>
  <si>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</si>
  <si>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</si>
  <si>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</si>
  <si>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</si>
  <si>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</si>
  <si>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</si>
  <si>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</si>
  <si>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</si>
  <si>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</si>
  <si>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</si>
  <si>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</si>
  <si>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</si>
  <si>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</si>
  <si>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</si>
  <si>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</si>
  <si>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</si>
  <si>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</si>
  <si>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</si>
  <si>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</si>
  <si>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</si>
  <si>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</si>
  <si>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</si>
  <si>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</si>
  <si>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</si>
  <si>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</si>
  <si>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</si>
  <si>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</si>
  <si>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</si>
  <si>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</si>
  <si>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</si>
  <si>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</si>
  <si>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</si>
  <si>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</si>
  <si>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</si>
  <si>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</si>
  <si>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</si>
  <si>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</si>
  <si>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</si>
  <si>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</si>
  <si>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</si>
  <si>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</si>
  <si>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</si>
  <si>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</si>
  <si>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</si>
  <si>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</si>
  <si>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</si>
  <si>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</si>
  <si>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</si>
  <si>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</si>
  <si>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</si>
  <si>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</si>
  <si>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</si>
  <si>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</si>
  <si>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</si>
  <si>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</si>
  <si>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</si>
  <si>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</si>
  <si>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</si>
  <si>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</si>
  <si>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</si>
  <si>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</si>
  <si>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</si>
  <si>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</si>
  <si>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</si>
  <si>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</si>
  <si>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</si>
  <si>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</si>
  <si>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</si>
  <si>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</si>
  <si>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</si>
  <si>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</si>
  <si>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</si>
  <si>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</si>
  <si>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</si>
  <si>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</si>
  <si>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</si>
  <si>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</si>
  <si>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</si>
  <si>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</si>
  <si>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</si>
  <si>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</si>
  <si>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</si>
  <si>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</si>
  <si>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</si>
  <si>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</si>
  <si>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</si>
  <si>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</si>
  <si>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</si>
  <si>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</si>
  <si>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</si>
  <si>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</si>
  <si>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</si>
  <si>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</si>
  <si>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</si>
  <si>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</si>
  <si>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</si>
  <si>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</si>
  <si>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</si>
  <si>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</si>
  <si>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</si>
  <si>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</si>
  <si>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</si>
  <si>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</si>
  <si>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</si>
  <si>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</si>
  <si>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</si>
  <si>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</si>
  <si>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</si>
  <si>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</si>
  <si>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</si>
  <si>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</si>
  <si>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</si>
  <si>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</si>
  <si>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</si>
  <si>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</si>
  <si>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</si>
  <si>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</si>
  <si>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</si>
  <si>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</si>
  <si>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</si>
  <si>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</si>
  <si>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</si>
  <si>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</si>
  <si>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</si>
  <si>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</si>
  <si>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</si>
  <si>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</si>
  <si>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</si>
  <si>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</si>
  <si>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</si>
  <si>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</si>
  <si>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</si>
  <si>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</si>
  <si>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</si>
  <si>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</si>
  <si>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</si>
  <si>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</si>
  <si>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</si>
  <si>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</si>
  <si>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</si>
  <si>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</si>
  <si>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</si>
  <si>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</si>
  <si>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</si>
  <si>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</si>
  <si>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</si>
  <si>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</si>
  <si>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</si>
  <si>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</si>
  <si>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</si>
  <si>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</si>
  <si>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</si>
  <si>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</si>
  <si>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</si>
  <si>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</si>
  <si>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</si>
  <si>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</si>
  <si>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</si>
  <si>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</si>
  <si>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</si>
  <si>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</si>
  <si>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</si>
  <si>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</si>
  <si>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</si>
  <si>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</si>
  <si>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</si>
  <si>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</si>
  <si>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</si>
  <si>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</si>
  <si>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</si>
  <si>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</si>
  <si>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</si>
  <si>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</si>
  <si>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</si>
  <si>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</si>
  <si>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</si>
  <si>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</si>
  <si>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</si>
  <si>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</si>
  <si>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</si>
  <si>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</si>
  <si>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</si>
  <si>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</si>
  <si>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</si>
  <si>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</si>
  <si>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</si>
  <si>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</si>
  <si>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</si>
  <si>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</si>
  <si>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</si>
  <si>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</si>
  <si>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</si>
  <si>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</si>
  <si>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</si>
  <si>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</si>
  <si>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</si>
  <si>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</si>
  <si>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</si>
  <si>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</si>
  <si>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</si>
  <si>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</si>
  <si>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</si>
  <si>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</si>
  <si>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</si>
  <si>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</si>
  <si>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</si>
  <si>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</si>
  <si>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</si>
  <si>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</si>
  <si>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</si>
  <si>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</si>
  <si>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</si>
  <si>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</si>
  <si>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</si>
  <si>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</si>
  <si>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</si>
  <si>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</si>
  <si>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</si>
  <si>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</si>
  <si>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</si>
  <si>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</si>
  <si>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</si>
  <si>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</si>
  <si>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</si>
  <si>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</si>
  <si>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</si>
  <si>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</si>
  <si>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</si>
  <si>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</si>
  <si>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</si>
  <si>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</si>
  <si>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</si>
  <si>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</si>
  <si>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</si>
  <si>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</si>
  <si>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</si>
  <si>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</si>
  <si>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</si>
  <si>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</si>
  <si>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</si>
  <si>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</si>
  <si>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</si>
  <si>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</si>
  <si>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</si>
  <si>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</si>
  <si>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</si>
  <si>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</si>
  <si>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</si>
  <si>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</si>
  <si>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</si>
  <si>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</si>
  <si>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</si>
  <si>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</si>
  <si>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</si>
  <si>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</si>
  <si>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</si>
  <si>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</si>
  <si>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 xml:space="preserve">                           (тыс.рублей)</t>
  </si>
  <si>
    <t>Объем привлечения средств</t>
  </si>
  <si>
    <t>Объем средств, направляемых на погашение основной суммы долга</t>
  </si>
  <si>
    <t xml:space="preserve">Муниципальные внутренние заимстования  </t>
  </si>
  <si>
    <t xml:space="preserve">в том числе                            </t>
  </si>
  <si>
    <r>
      <t xml:space="preserve">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Приложение № 13  </t>
    </r>
  </si>
  <si>
    <t xml:space="preserve">                                                                                                                                               к  решению «О бюджете </t>
  </si>
  <si>
    <t xml:space="preserve">                                                                                                                                               муниципального                      </t>
  </si>
  <si>
    <t xml:space="preserve">                                                                                                                                               образования   «Улаганский  </t>
  </si>
  <si>
    <t xml:space="preserve">                                                                                                                                               район»  на 2016 год»</t>
  </si>
  <si>
    <t>Цель гарантирования</t>
  </si>
  <si>
    <t>Наименование (категория) принципала</t>
  </si>
  <si>
    <t>Сумма гарантирования, тыс. рублей</t>
  </si>
  <si>
    <t>Наличие права регрессного требования гаранта к принципалу</t>
  </si>
  <si>
    <t>Проверка финансового состояния принципала</t>
  </si>
  <si>
    <t>Иные условия предоставления муниципальных гарантий</t>
  </si>
  <si>
    <t>По заимствованиям, осуществляемым для обеспечения земельных участков инженерной инфраструктурой и модернизацией объектов коммунальной инфраструктуры в целях жилищного строительства</t>
  </si>
  <si>
    <t>муниципальные образования, юридические лица</t>
  </si>
  <si>
    <t>По заимствованиям, осуществляемым юридическими лицами на модернизацию и расширение производства</t>
  </si>
  <si>
    <t>юридические лица, индивидуальные предприниматели</t>
  </si>
  <si>
    <t>По заимствованиям, осуществляемым по приоритетным направлениям развития экономики</t>
  </si>
  <si>
    <t>сельскохозяйственные потребительские кооперативы, индивидуальные предприниматели</t>
  </si>
  <si>
    <t>Итого</t>
  </si>
  <si>
    <t xml:space="preserve">Программа
муниципальных гарантий МО «Улаганский район»  в валюте Российской Федерации на 2018 год
</t>
  </si>
  <si>
    <t>2023 год</t>
  </si>
  <si>
    <t>2024 год</t>
  </si>
  <si>
    <t xml:space="preserve">Приложение 21
к проекту Решения «О бюджете муниципального образования "Улаганский район" на 2022 год и на плановый период 2023 и 2024 годов»                              </t>
  </si>
  <si>
    <t>Программа муниципальных внутренних заимствований муниципального      образования            " Улаганский район"  на 2022 год</t>
  </si>
  <si>
    <t xml:space="preserve">Приложение 22
к проекту Решения «О бюджете муниципального образования "Улаганский район" на 2022 год и на плановый период 2023 и 2024 годов»                              </t>
  </si>
  <si>
    <t>Программа муниципальных внутренних заимствований муниципального      образования                            " Улаганский район"  на плановый период  2023 и 2024 годов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</si>
</sst>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wrapText="1"/>
    </xf>
    <xf numFmtId="173" fontId="8" fillId="0" borderId="0" xfId="0" applyNumberFormat="1" applyFont="1" applyAlignment="1">
      <alignment wrapText="1"/>
    </xf>
    <xf numFmtId="4" fontId="8" fillId="0" borderId="10" xfId="0" applyNumberFormat="1" applyFont="1" applyBorder="1" applyAlignment="1">
      <alignment wrapText="1"/>
    </xf>
    <xf numFmtId="172" fontId="8" fillId="0" borderId="0" xfId="0" applyNumberFormat="1" applyFont="1" applyAlignment="1">
      <alignment wrapText="1"/>
    </xf>
    <xf numFmtId="172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wrapText="1"/>
    </xf>
    <xf numFmtId="4" fontId="8" fillId="0" borderId="18" xfId="0" applyNumberFormat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43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justify" vertical="center" wrapText="1"/>
    </xf>
    <xf numFmtId="0" fontId="12" fillId="0" borderId="44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57" xfId="61" applyNumberFormat="1" applyFont="1" applyBorder="1" applyAlignment="1">
      <alignment horizontal="center" vertical="center"/>
    </xf>
    <xf numFmtId="198" fontId="12" fillId="0" borderId="58" xfId="61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59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59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59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59" xfId="6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375" style="0" customWidth="1"/>
    <col min="2" max="2" width="48.00390625" style="0" customWidth="1"/>
    <col min="3" max="3" width="15.75390625" style="0" hidden="1" customWidth="1"/>
    <col min="4" max="4" width="0.12890625" style="0" hidden="1" customWidth="1"/>
    <col min="5" max="5" width="16.75390625" style="0" customWidth="1"/>
    <col min="6" max="6" width="23.125" style="0" customWidth="1"/>
    <col min="7" max="7" width="26.2539062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281" t="s">
        <v>25</v>
      </c>
      <c r="C6" s="281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5.5" hidden="1">
      <c r="A17" s="4" t="s">
        <v>260</v>
      </c>
      <c r="B17" s="11" t="s">
        <v>261</v>
      </c>
      <c r="C17" s="6">
        <v>0</v>
      </c>
    </row>
    <row r="18" spans="1:3" ht="63.75" hidden="1">
      <c r="A18" s="4" t="s">
        <v>262</v>
      </c>
      <c r="B18" s="8" t="s">
        <v>263</v>
      </c>
      <c r="C18" s="6">
        <v>2404</v>
      </c>
    </row>
    <row r="19" spans="1:5" ht="76.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8.25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5.5" hidden="1">
      <c r="A23" s="4" t="s">
        <v>271</v>
      </c>
      <c r="B23" s="11" t="s">
        <v>272</v>
      </c>
      <c r="C23" s="6">
        <v>6962</v>
      </c>
    </row>
    <row r="24" spans="1:3" ht="25.5" hidden="1">
      <c r="A24" s="17" t="s">
        <v>273</v>
      </c>
      <c r="B24" s="11" t="s">
        <v>274</v>
      </c>
      <c r="C24" s="6">
        <v>6962</v>
      </c>
    </row>
    <row r="25" spans="1:3" ht="76.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8.25" hidden="1">
      <c r="A27" s="4" t="s">
        <v>279</v>
      </c>
      <c r="B27" s="12" t="s">
        <v>280</v>
      </c>
      <c r="C27" s="14">
        <v>8558</v>
      </c>
    </row>
    <row r="28" spans="1:3" ht="25.5" hidden="1">
      <c r="A28" s="4" t="s">
        <v>281</v>
      </c>
      <c r="B28" s="11" t="s">
        <v>272</v>
      </c>
      <c r="C28" s="14">
        <v>0</v>
      </c>
    </row>
    <row r="29" spans="1:3" ht="25.5" hidden="1">
      <c r="A29" s="4" t="s">
        <v>365</v>
      </c>
      <c r="B29" s="11" t="s">
        <v>274</v>
      </c>
      <c r="C29" s="14">
        <v>0</v>
      </c>
    </row>
    <row r="30" spans="1:3" ht="38.25" hidden="1">
      <c r="A30" s="20" t="s">
        <v>366</v>
      </c>
      <c r="B30" s="21" t="s">
        <v>367</v>
      </c>
      <c r="C30" s="14">
        <v>0</v>
      </c>
    </row>
    <row r="31" spans="1:3" ht="38.25" hidden="1">
      <c r="A31" s="4" t="s">
        <v>368</v>
      </c>
      <c r="B31" s="12" t="s">
        <v>369</v>
      </c>
      <c r="C31" s="14">
        <v>0</v>
      </c>
    </row>
    <row r="32" spans="1:3" ht="38.25" hidden="1">
      <c r="A32" s="4" t="s">
        <v>370</v>
      </c>
      <c r="B32" s="12" t="s">
        <v>7</v>
      </c>
      <c r="C32" s="14">
        <v>0</v>
      </c>
    </row>
    <row r="33" spans="1:3" ht="38.25" hidden="1">
      <c r="A33" s="20" t="s">
        <v>8</v>
      </c>
      <c r="B33" s="21" t="s">
        <v>9</v>
      </c>
      <c r="C33" s="14">
        <v>0</v>
      </c>
    </row>
    <row r="34" spans="1:3" ht="38.25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3.75" hidden="1">
      <c r="A36" s="4" t="s">
        <v>14</v>
      </c>
      <c r="B36" s="12" t="s">
        <v>15</v>
      </c>
      <c r="C36" s="14">
        <v>0</v>
      </c>
    </row>
    <row r="37" spans="1:3" ht="25.5" hidden="1">
      <c r="A37" s="4" t="s">
        <v>16</v>
      </c>
      <c r="B37" s="12" t="s">
        <v>17</v>
      </c>
      <c r="C37" s="14"/>
    </row>
    <row r="38" spans="1:3" ht="63.75" hidden="1">
      <c r="A38" s="4" t="s">
        <v>18</v>
      </c>
      <c r="B38" s="12" t="s">
        <v>19</v>
      </c>
      <c r="C38" s="14">
        <v>0</v>
      </c>
    </row>
    <row r="39" spans="1:3" ht="25.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282"/>
      <c r="C41" s="282"/>
      <c r="D41" s="282"/>
      <c r="E41" s="282"/>
      <c r="F41" s="282"/>
    </row>
    <row r="42" spans="5:6" ht="111" customHeight="1">
      <c r="E42" s="285" t="s">
        <v>122</v>
      </c>
      <c r="F42" s="285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.75">
      <c r="A45" s="283" t="s">
        <v>374</v>
      </c>
      <c r="B45" s="283"/>
      <c r="C45" s="283"/>
      <c r="D45" s="283"/>
      <c r="E45" s="283"/>
      <c r="F45" s="283"/>
    </row>
    <row r="46" ht="12.75">
      <c r="B46" t="s">
        <v>388</v>
      </c>
    </row>
    <row r="47" spans="1:5" ht="25.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5.5">
      <c r="A50" s="25"/>
      <c r="B50" s="27" t="s">
        <v>389</v>
      </c>
      <c r="C50" s="6">
        <v>3312</v>
      </c>
      <c r="E50" s="4">
        <v>3207.4</v>
      </c>
    </row>
    <row r="51" spans="1:5" ht="25.5">
      <c r="A51" s="28" t="s">
        <v>390</v>
      </c>
      <c r="B51" s="29" t="s">
        <v>391</v>
      </c>
      <c r="C51" s="30"/>
      <c r="E51" s="4">
        <v>3207.4</v>
      </c>
    </row>
    <row r="52" spans="1:5" ht="25.5">
      <c r="A52" s="31" t="s">
        <v>392</v>
      </c>
      <c r="B52" s="32" t="s">
        <v>489</v>
      </c>
      <c r="C52" s="30"/>
      <c r="E52" s="4">
        <v>3207.4</v>
      </c>
    </row>
    <row r="53" spans="1:5" ht="38.25">
      <c r="A53" s="31" t="s">
        <v>490</v>
      </c>
      <c r="B53" s="32" t="s">
        <v>491</v>
      </c>
      <c r="E53" s="4">
        <v>3207.4</v>
      </c>
    </row>
    <row r="54" spans="1:5" ht="25.5">
      <c r="A54" s="31" t="s">
        <v>492</v>
      </c>
      <c r="B54" s="32" t="s">
        <v>493</v>
      </c>
      <c r="E54" s="4">
        <v>0</v>
      </c>
    </row>
    <row r="55" spans="1:5" ht="25.5">
      <c r="A55" s="31" t="s">
        <v>494</v>
      </c>
      <c r="B55" s="32" t="s">
        <v>495</v>
      </c>
      <c r="E55" s="33">
        <v>0</v>
      </c>
    </row>
    <row r="56" spans="1:5" ht="25.5">
      <c r="A56" s="28" t="s">
        <v>496</v>
      </c>
      <c r="B56" s="34" t="s">
        <v>497</v>
      </c>
      <c r="E56" s="4">
        <v>0</v>
      </c>
    </row>
    <row r="57" spans="1:5" ht="38.25">
      <c r="A57" s="31" t="s">
        <v>498</v>
      </c>
      <c r="B57" s="32" t="s">
        <v>513</v>
      </c>
      <c r="E57" s="4">
        <v>5000</v>
      </c>
    </row>
    <row r="58" spans="1:5" ht="51">
      <c r="A58" s="31" t="s">
        <v>514</v>
      </c>
      <c r="B58" s="32" t="s">
        <v>515</v>
      </c>
      <c r="E58" s="4">
        <v>5000</v>
      </c>
    </row>
    <row r="59" spans="1:5" ht="38.25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5.5">
      <c r="A61" s="75" t="s">
        <v>193</v>
      </c>
      <c r="B61" s="76" t="s">
        <v>194</v>
      </c>
      <c r="C61" s="20"/>
      <c r="D61" s="20"/>
      <c r="E61" s="26">
        <v>0</v>
      </c>
    </row>
    <row r="62" spans="1:5" ht="25.5">
      <c r="A62" s="25" t="s">
        <v>195</v>
      </c>
      <c r="B62" s="38" t="s">
        <v>196</v>
      </c>
      <c r="C62" s="25"/>
      <c r="D62" s="25"/>
      <c r="E62" s="25">
        <v>3000</v>
      </c>
    </row>
    <row r="63" spans="1:5" ht="51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285" t="s">
        <v>202</v>
      </c>
      <c r="F69" s="285"/>
    </row>
    <row r="70" ht="12.75" hidden="1"/>
    <row r="71" spans="1:6" ht="12.75" hidden="1">
      <c r="A71" s="284" t="s">
        <v>372</v>
      </c>
      <c r="B71" s="284"/>
      <c r="C71" s="284"/>
      <c r="D71" s="284"/>
      <c r="E71" s="284"/>
      <c r="F71" s="284"/>
    </row>
    <row r="72" ht="12.75" hidden="1">
      <c r="B72" t="s">
        <v>388</v>
      </c>
    </row>
    <row r="73" spans="1:6" ht="25.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5.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5.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5.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8.25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5.5" hidden="1">
      <c r="A81" s="31" t="s">
        <v>492</v>
      </c>
      <c r="B81" s="32" t="s">
        <v>493</v>
      </c>
      <c r="E81" s="4"/>
      <c r="F81" s="4"/>
    </row>
    <row r="82" spans="1:6" ht="25.5" hidden="1">
      <c r="A82" s="31" t="s">
        <v>494</v>
      </c>
      <c r="B82" s="32" t="s">
        <v>495</v>
      </c>
      <c r="E82" s="4"/>
      <c r="F82" s="4"/>
    </row>
    <row r="83" spans="1:6" ht="25.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8.25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51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8.25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00390625" defaultRowHeight="12.75"/>
  <cols>
    <col min="1" max="1" width="52.25390625" style="49" customWidth="1"/>
    <col min="2" max="2" width="26.625" style="47" customWidth="1"/>
    <col min="3" max="3" width="13.625" style="49" hidden="1" customWidth="1"/>
    <col min="4" max="4" width="14.375" style="49" hidden="1" customWidth="1"/>
    <col min="5" max="5" width="4.25390625" style="56" hidden="1" customWidth="1"/>
    <col min="6" max="23" width="0" style="56" hidden="1" customWidth="1"/>
    <col min="24" max="24" width="12.125" style="56" hidden="1" customWidth="1"/>
    <col min="25" max="25" width="20.25390625" style="56" hidden="1" customWidth="1"/>
    <col min="26" max="26" width="20.625" style="56" customWidth="1"/>
    <col min="27" max="16384" width="9.125" style="56" customWidth="1"/>
  </cols>
  <sheetData>
    <row r="1" spans="1:26" s="49" customFormat="1" ht="98.25" customHeight="1">
      <c r="A1" s="46"/>
      <c r="D1" s="285"/>
      <c r="E1" s="285"/>
      <c r="X1" s="285" t="s">
        <v>558</v>
      </c>
      <c r="Y1" s="287"/>
      <c r="Z1" s="28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.75">
      <c r="A5" s="283" t="s">
        <v>559</v>
      </c>
      <c r="B5" s="286"/>
      <c r="C5" s="286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5" s="49" customFormat="1" ht="15.7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.7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3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.7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1.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7.2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7.2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1.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7.2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.7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.7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.7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.7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.7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.7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7.2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.7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1.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.7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7.2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3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3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26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4.5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4.5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10.2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4.5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1.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1.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0"/>
      <c r="AB67" s="261"/>
    </row>
    <row r="68" spans="1:27" ht="31.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0"/>
    </row>
    <row r="69" spans="1:27" ht="31.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0"/>
    </row>
    <row r="70" spans="1:27" ht="31.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0"/>
    </row>
    <row r="71" spans="1:27" ht="31.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0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.7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.7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.7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1.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7.2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1.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4.5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110.25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1.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.7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.75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.75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7.2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1.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1.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3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1.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.75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3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.75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1.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.7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.7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1.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.7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47.2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1.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1.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1.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63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7.2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1.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1.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3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3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1.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7.2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3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3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3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7.2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.75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3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7.2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63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4.5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3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7.2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63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3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3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.7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1.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7.2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7.2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7.2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7.2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3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3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3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78.7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7.2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7.2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47.2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1.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78.7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.75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78.7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7.2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63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63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3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7.2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7.2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8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8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7.2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8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4.5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5.2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3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4.5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4.5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4.5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4.5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1.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1.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1.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1.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.75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4.5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.7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1.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4.5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.7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1.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7.2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.7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.7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63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7.2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.7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7.2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.7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.75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.75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3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78.7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7.2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3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110.25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94.5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3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3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3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3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.7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.75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.7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.7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.7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.7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.7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.7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.7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.7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.7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.7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.75" hidden="1">
      <c r="A242" s="62"/>
      <c r="B242" s="63"/>
      <c r="C242" s="65"/>
      <c r="D242" s="65"/>
      <c r="E242" s="64"/>
      <c r="X242" s="60"/>
      <c r="Y242" s="61"/>
    </row>
    <row r="243" spans="1:25" ht="15.75" hidden="1">
      <c r="A243" s="62"/>
      <c r="B243" s="65"/>
      <c r="C243" s="68"/>
      <c r="D243" s="65"/>
      <c r="E243" s="68"/>
      <c r="X243" s="60"/>
      <c r="Y243" s="61"/>
    </row>
    <row r="244" spans="1:25" ht="15.75">
      <c r="A244" s="62"/>
      <c r="B244" s="63"/>
      <c r="C244" s="65"/>
      <c r="D244" s="65"/>
      <c r="E244" s="64"/>
      <c r="X244" s="60"/>
      <c r="Y244" s="61"/>
    </row>
    <row r="245" spans="1:25" ht="15.75">
      <c r="A245" s="62"/>
      <c r="B245" s="63"/>
      <c r="C245" s="68"/>
      <c r="D245" s="65"/>
      <c r="E245" s="66"/>
      <c r="X245" s="60"/>
      <c r="Y245" s="61"/>
    </row>
    <row r="246" spans="1:25" ht="15.75">
      <c r="A246" s="62"/>
      <c r="B246" s="65"/>
      <c r="C246" s="68"/>
      <c r="D246" s="68"/>
      <c r="E246" s="68"/>
      <c r="X246" s="60"/>
      <c r="Y246" s="61"/>
    </row>
    <row r="247" spans="1:25" ht="15.75">
      <c r="A247" s="46"/>
      <c r="C247" s="61"/>
      <c r="D247" s="61"/>
      <c r="E247" s="60"/>
      <c r="X247" s="60"/>
      <c r="Y247" s="61"/>
    </row>
    <row r="248" spans="1:25" ht="15.75">
      <c r="A248" s="46"/>
      <c r="C248" s="60"/>
      <c r="D248" s="61"/>
      <c r="E248" s="60"/>
      <c r="X248" s="60"/>
      <c r="Y248" s="61"/>
    </row>
    <row r="249" spans="1:25" ht="15.75">
      <c r="A249" s="46"/>
      <c r="C249" s="60"/>
      <c r="D249" s="61"/>
      <c r="E249" s="60"/>
      <c r="X249" s="60"/>
      <c r="Y249" s="61"/>
    </row>
    <row r="250" spans="1:25" ht="15.75">
      <c r="A250" s="46"/>
      <c r="C250" s="60"/>
      <c r="D250" s="61"/>
      <c r="E250" s="60"/>
      <c r="X250" s="60"/>
      <c r="Y250" s="61"/>
    </row>
    <row r="251" spans="1:25" ht="15.75">
      <c r="A251" s="46"/>
      <c r="C251" s="60"/>
      <c r="D251" s="61"/>
      <c r="E251" s="60"/>
      <c r="X251" s="60"/>
      <c r="Y251" s="61"/>
    </row>
    <row r="252" spans="1:25" ht="15.75">
      <c r="A252" s="46"/>
      <c r="C252" s="60"/>
      <c r="D252" s="61"/>
      <c r="E252" s="60"/>
      <c r="X252" s="60"/>
      <c r="Y252" s="61"/>
    </row>
    <row r="253" spans="1:25" ht="15.75">
      <c r="A253" s="46"/>
      <c r="C253" s="60"/>
      <c r="D253" s="61"/>
      <c r="E253" s="60"/>
      <c r="X253" s="60"/>
      <c r="Y253" s="61"/>
    </row>
    <row r="254" spans="1:25" ht="15.75">
      <c r="A254" s="46"/>
      <c r="C254" s="60"/>
      <c r="D254" s="61"/>
      <c r="E254" s="60"/>
      <c r="X254" s="60"/>
      <c r="Y254" s="61"/>
    </row>
    <row r="255" spans="1:25" ht="15.75">
      <c r="A255" s="46"/>
      <c r="C255" s="60"/>
      <c r="D255" s="61"/>
      <c r="E255" s="60"/>
      <c r="X255" s="60"/>
      <c r="Y255" s="61"/>
    </row>
    <row r="256" spans="1:25" ht="15.75">
      <c r="A256" s="46"/>
      <c r="C256" s="60"/>
      <c r="D256" s="61"/>
      <c r="E256" s="60"/>
      <c r="X256" s="60"/>
      <c r="Y256" s="61"/>
    </row>
    <row r="257" spans="1:25" ht="15.75">
      <c r="A257" s="46"/>
      <c r="C257" s="60"/>
      <c r="D257" s="61"/>
      <c r="E257" s="60"/>
      <c r="X257" s="60"/>
      <c r="Y257" s="61"/>
    </row>
    <row r="258" spans="1:25" ht="15.75">
      <c r="A258" s="46"/>
      <c r="C258" s="60"/>
      <c r="D258" s="61"/>
      <c r="E258" s="60"/>
      <c r="Y258" s="237"/>
    </row>
    <row r="259" spans="1:25" ht="15.75">
      <c r="A259" s="46"/>
      <c r="C259" s="60"/>
      <c r="D259" s="61"/>
      <c r="E259" s="60"/>
      <c r="Y259" s="237"/>
    </row>
    <row r="260" spans="1:25" ht="15.75">
      <c r="A260" s="46"/>
      <c r="C260" s="60"/>
      <c r="D260" s="61"/>
      <c r="E260" s="60"/>
      <c r="Y260" s="237"/>
    </row>
    <row r="261" spans="1:25" ht="15.75">
      <c r="A261" s="46"/>
      <c r="C261" s="60"/>
      <c r="D261" s="61"/>
      <c r="E261" s="60"/>
      <c r="Y261" s="237"/>
    </row>
    <row r="262" spans="1:25" ht="15.75">
      <c r="A262" s="46"/>
      <c r="C262" s="60"/>
      <c r="D262" s="61"/>
      <c r="E262" s="60"/>
      <c r="Y262" s="237"/>
    </row>
    <row r="263" spans="1:25" ht="15.75">
      <c r="A263" s="46"/>
      <c r="C263" s="60"/>
      <c r="D263" s="61"/>
      <c r="E263" s="60"/>
      <c r="Y263" s="237"/>
    </row>
    <row r="264" spans="1:25" ht="15.75">
      <c r="A264" s="46"/>
      <c r="C264" s="60"/>
      <c r="D264" s="61"/>
      <c r="E264" s="60"/>
      <c r="Y264" s="237"/>
    </row>
    <row r="265" spans="1:25" ht="15.75">
      <c r="A265" s="46"/>
      <c r="C265" s="60"/>
      <c r="D265" s="61"/>
      <c r="E265" s="60"/>
      <c r="Y265" s="237"/>
    </row>
    <row r="266" spans="1:25" ht="15.75">
      <c r="A266" s="46"/>
      <c r="C266" s="60"/>
      <c r="D266" s="61"/>
      <c r="E266" s="60"/>
      <c r="Y266" s="237"/>
    </row>
    <row r="267" spans="1:25" ht="15.75">
      <c r="A267" s="46"/>
      <c r="C267" s="60"/>
      <c r="D267" s="61"/>
      <c r="E267" s="60"/>
      <c r="Y267" s="237"/>
    </row>
    <row r="268" spans="1:25" ht="15.75">
      <c r="A268" s="46"/>
      <c r="C268" s="60"/>
      <c r="D268" s="61"/>
      <c r="E268" s="60"/>
      <c r="Y268" s="237"/>
    </row>
    <row r="269" spans="1:25" ht="15.75">
      <c r="A269" s="46"/>
      <c r="C269" s="60"/>
      <c r="D269" s="61"/>
      <c r="E269" s="60"/>
      <c r="Y269" s="237"/>
    </row>
    <row r="270" spans="1:25" ht="15.75">
      <c r="A270" s="46"/>
      <c r="C270" s="60"/>
      <c r="D270" s="61"/>
      <c r="E270" s="60"/>
      <c r="Y270" s="237"/>
    </row>
    <row r="271" spans="1:25" ht="15.75">
      <c r="A271" s="46"/>
      <c r="C271" s="60"/>
      <c r="D271" s="61"/>
      <c r="E271" s="60"/>
      <c r="Y271" s="237"/>
    </row>
    <row r="272" spans="1:25" ht="15.75">
      <c r="A272" s="46"/>
      <c r="C272" s="60"/>
      <c r="D272" s="61"/>
      <c r="E272" s="60"/>
      <c r="Y272" s="237"/>
    </row>
    <row r="273" spans="1:25" ht="15.75">
      <c r="A273" s="46"/>
      <c r="C273" s="60"/>
      <c r="D273" s="61"/>
      <c r="E273" s="60"/>
      <c r="Y273" s="237"/>
    </row>
    <row r="274" spans="1:25" ht="15.75">
      <c r="A274" s="46"/>
      <c r="C274" s="60"/>
      <c r="D274" s="61"/>
      <c r="E274" s="60"/>
      <c r="Y274" s="237"/>
    </row>
    <row r="275" spans="1:25" ht="15.75">
      <c r="A275" s="46"/>
      <c r="C275" s="60"/>
      <c r="D275" s="61"/>
      <c r="E275" s="60"/>
      <c r="Y275" s="237"/>
    </row>
    <row r="276" spans="1:25" ht="15.75">
      <c r="A276" s="46"/>
      <c r="C276" s="60"/>
      <c r="D276" s="61"/>
      <c r="E276" s="60"/>
      <c r="Y276" s="237"/>
    </row>
    <row r="277" spans="1:25" ht="15.75">
      <c r="A277" s="46"/>
      <c r="C277" s="60"/>
      <c r="D277" s="61"/>
      <c r="E277" s="60"/>
      <c r="Y277" s="237"/>
    </row>
    <row r="278" spans="1:25" ht="15.75">
      <c r="A278" s="46"/>
      <c r="C278" s="60"/>
      <c r="D278" s="61"/>
      <c r="E278" s="60"/>
      <c r="Y278" s="237"/>
    </row>
    <row r="279" spans="1:25" ht="15.75">
      <c r="A279" s="46"/>
      <c r="C279" s="60"/>
      <c r="D279" s="61"/>
      <c r="E279" s="60"/>
      <c r="Y279" s="237"/>
    </row>
    <row r="280" spans="1:25" ht="15.75">
      <c r="A280" s="46"/>
      <c r="C280" s="60"/>
      <c r="D280" s="61"/>
      <c r="E280" s="60"/>
      <c r="Y280" s="237"/>
    </row>
    <row r="281" spans="1:25" ht="15.75">
      <c r="A281" s="46"/>
      <c r="C281" s="60"/>
      <c r="D281" s="61"/>
      <c r="E281" s="60"/>
      <c r="Y281" s="237"/>
    </row>
    <row r="282" spans="1:25" ht="15.75">
      <c r="A282" s="46"/>
      <c r="C282" s="60"/>
      <c r="D282" s="61"/>
      <c r="E282" s="60"/>
      <c r="Y282" s="237"/>
    </row>
    <row r="283" spans="1:25" ht="15.75">
      <c r="A283" s="46"/>
      <c r="C283" s="60"/>
      <c r="D283" s="61"/>
      <c r="E283" s="60"/>
      <c r="Y283" s="237"/>
    </row>
    <row r="284" spans="1:25" ht="15.75">
      <c r="A284" s="46"/>
      <c r="C284" s="60"/>
      <c r="D284" s="61"/>
      <c r="E284" s="60"/>
      <c r="Y284" s="237"/>
    </row>
    <row r="285" spans="1:25" ht="15.75">
      <c r="A285" s="46"/>
      <c r="C285" s="60"/>
      <c r="D285" s="61"/>
      <c r="E285" s="60"/>
      <c r="Y285" s="237"/>
    </row>
    <row r="286" spans="1:25" ht="15.75">
      <c r="A286" s="46"/>
      <c r="C286" s="60"/>
      <c r="D286" s="61"/>
      <c r="E286" s="60"/>
      <c r="Y286" s="237"/>
    </row>
    <row r="287" spans="1:25" ht="15.75">
      <c r="A287" s="46"/>
      <c r="C287" s="60"/>
      <c r="D287" s="61"/>
      <c r="E287" s="60"/>
      <c r="Y287" s="237"/>
    </row>
    <row r="288" spans="1:25" ht="15.75">
      <c r="A288" s="46"/>
      <c r="C288" s="60"/>
      <c r="D288" s="61"/>
      <c r="E288" s="60"/>
      <c r="Y288" s="237"/>
    </row>
    <row r="289" spans="1:25" ht="15.75">
      <c r="A289" s="46"/>
      <c r="C289" s="60"/>
      <c r="D289" s="61"/>
      <c r="E289" s="60"/>
      <c r="Y289" s="237"/>
    </row>
    <row r="290" spans="1:25" ht="15.75">
      <c r="A290" s="46"/>
      <c r="C290" s="60"/>
      <c r="D290" s="61"/>
      <c r="E290" s="60"/>
      <c r="Y290" s="237"/>
    </row>
    <row r="291" spans="1:25" ht="15.75">
      <c r="A291" s="46"/>
      <c r="C291" s="60"/>
      <c r="D291" s="61"/>
      <c r="E291" s="60"/>
      <c r="Y291" s="237"/>
    </row>
    <row r="292" spans="1:25" ht="15.75">
      <c r="A292" s="46"/>
      <c r="C292" s="60"/>
      <c r="D292" s="61"/>
      <c r="E292" s="60"/>
      <c r="Y292" s="237"/>
    </row>
    <row r="293" spans="1:25" ht="15.75">
      <c r="A293" s="46"/>
      <c r="C293" s="60"/>
      <c r="D293" s="61"/>
      <c r="E293" s="60"/>
      <c r="Y293" s="237"/>
    </row>
    <row r="294" spans="1:25" ht="15.75">
      <c r="A294" s="46"/>
      <c r="C294" s="60"/>
      <c r="D294" s="61"/>
      <c r="E294" s="60"/>
      <c r="Y294" s="237"/>
    </row>
    <row r="295" spans="1:25" ht="15.75">
      <c r="A295" s="46"/>
      <c r="C295" s="60"/>
      <c r="D295" s="61"/>
      <c r="E295" s="60"/>
      <c r="Y295" s="237"/>
    </row>
    <row r="296" spans="1:25" ht="15.75">
      <c r="A296" s="46"/>
      <c r="C296" s="60"/>
      <c r="D296" s="61"/>
      <c r="E296" s="60"/>
      <c r="Y296" s="237"/>
    </row>
    <row r="297" spans="1:25" ht="15.75">
      <c r="A297" s="46"/>
      <c r="C297" s="60"/>
      <c r="D297" s="61"/>
      <c r="E297" s="60"/>
      <c r="Y297" s="237"/>
    </row>
    <row r="298" spans="1:25" ht="15.75">
      <c r="A298" s="46"/>
      <c r="C298" s="60"/>
      <c r="D298" s="61"/>
      <c r="E298" s="60"/>
      <c r="Y298" s="237"/>
    </row>
    <row r="299" spans="1:5" ht="15.75">
      <c r="A299" s="46"/>
      <c r="C299" s="60"/>
      <c r="D299" s="61"/>
      <c r="E299" s="60"/>
    </row>
    <row r="300" spans="1:5" ht="15.75">
      <c r="A300" s="46"/>
      <c r="C300" s="60"/>
      <c r="D300" s="61"/>
      <c r="E300" s="60"/>
    </row>
    <row r="301" spans="1:5" ht="15.75">
      <c r="A301" s="46"/>
      <c r="C301" s="60"/>
      <c r="D301" s="61"/>
      <c r="E301" s="60"/>
    </row>
    <row r="302" spans="1:5" ht="15.75">
      <c r="A302" s="46"/>
      <c r="C302" s="60"/>
      <c r="D302" s="61"/>
      <c r="E302" s="60"/>
    </row>
    <row r="303" spans="1:5" ht="15.75">
      <c r="A303" s="46"/>
      <c r="C303" s="60"/>
      <c r="D303" s="61"/>
      <c r="E303" s="60"/>
    </row>
    <row r="304" spans="1:5" ht="15.75">
      <c r="A304" s="46"/>
      <c r="C304" s="60"/>
      <c r="D304" s="61"/>
      <c r="E304" s="60"/>
    </row>
    <row r="305" spans="1:5" ht="15.75">
      <c r="A305" s="46"/>
      <c r="C305" s="60"/>
      <c r="D305" s="61"/>
      <c r="E305" s="60"/>
    </row>
    <row r="306" spans="1:5" ht="15.75">
      <c r="A306" s="46"/>
      <c r="C306" s="60"/>
      <c r="D306" s="61"/>
      <c r="E306" s="60"/>
    </row>
    <row r="307" spans="1:5" ht="15.75">
      <c r="A307" s="46"/>
      <c r="C307" s="60"/>
      <c r="D307" s="61"/>
      <c r="E307" s="60"/>
    </row>
    <row r="308" spans="1:5" ht="15.75">
      <c r="A308" s="46"/>
      <c r="C308" s="60"/>
      <c r="D308" s="61"/>
      <c r="E308" s="60"/>
    </row>
    <row r="309" spans="1:5" ht="15.75">
      <c r="A309" s="46"/>
      <c r="C309" s="60"/>
      <c r="D309" s="61"/>
      <c r="E309" s="60"/>
    </row>
    <row r="310" spans="1:5" ht="15.75">
      <c r="A310" s="46"/>
      <c r="C310" s="60"/>
      <c r="D310" s="61"/>
      <c r="E310" s="60"/>
    </row>
    <row r="311" spans="1:5" ht="15.75">
      <c r="A311" s="46"/>
      <c r="C311" s="60"/>
      <c r="D311" s="61"/>
      <c r="E311" s="60"/>
    </row>
    <row r="312" spans="1:5" ht="15.75">
      <c r="A312" s="46"/>
      <c r="C312" s="60"/>
      <c r="D312" s="61"/>
      <c r="E312" s="60"/>
    </row>
    <row r="313" spans="1:5" ht="15.75">
      <c r="A313" s="46"/>
      <c r="C313" s="60"/>
      <c r="D313" s="61"/>
      <c r="E313" s="60"/>
    </row>
    <row r="314" spans="1:5" ht="15.75">
      <c r="A314" s="46"/>
      <c r="C314" s="60"/>
      <c r="D314" s="61"/>
      <c r="E314" s="60"/>
    </row>
    <row r="315" spans="1:5" ht="15.75">
      <c r="A315" s="46"/>
      <c r="C315" s="60"/>
      <c r="D315" s="61"/>
      <c r="E315" s="60"/>
    </row>
    <row r="316" spans="1:5" ht="15.75">
      <c r="A316" s="46"/>
      <c r="C316" s="60"/>
      <c r="D316" s="61"/>
      <c r="E316" s="60"/>
    </row>
    <row r="317" spans="1:5" ht="15.75">
      <c r="A317" s="46"/>
      <c r="C317" s="60"/>
      <c r="D317" s="61"/>
      <c r="E317" s="60"/>
    </row>
    <row r="318" spans="1:5" ht="15.75">
      <c r="A318" s="46"/>
      <c r="C318" s="60"/>
      <c r="D318" s="61"/>
      <c r="E318" s="60"/>
    </row>
    <row r="319" spans="1:5" ht="15.75">
      <c r="A319" s="46"/>
      <c r="C319" s="60"/>
      <c r="D319" s="61"/>
      <c r="E319" s="60"/>
    </row>
    <row r="320" spans="1:5" ht="15.75">
      <c r="A320" s="46"/>
      <c r="C320" s="60"/>
      <c r="D320" s="61"/>
      <c r="E320" s="60"/>
    </row>
    <row r="321" spans="1:5" ht="15.75">
      <c r="A321" s="46"/>
      <c r="C321" s="60"/>
      <c r="D321" s="61"/>
      <c r="E321" s="60"/>
    </row>
    <row r="322" spans="1:5" ht="15.75">
      <c r="A322" s="46"/>
      <c r="C322" s="60"/>
      <c r="D322" s="61"/>
      <c r="E322" s="60"/>
    </row>
    <row r="323" spans="1:5" ht="15.75">
      <c r="A323" s="46"/>
      <c r="C323" s="60"/>
      <c r="D323" s="61"/>
      <c r="E323" s="60"/>
    </row>
    <row r="324" spans="1:5" ht="15.75">
      <c r="A324" s="46"/>
      <c r="C324" s="60"/>
      <c r="D324" s="61"/>
      <c r="E324" s="60"/>
    </row>
    <row r="325" spans="1:5" ht="15.75">
      <c r="A325" s="46"/>
      <c r="C325" s="60"/>
      <c r="D325" s="61"/>
      <c r="E325" s="60"/>
    </row>
    <row r="326" spans="1:5" ht="15.75">
      <c r="A326" s="46"/>
      <c r="C326" s="60"/>
      <c r="D326" s="61"/>
      <c r="E326" s="60"/>
    </row>
    <row r="327" spans="1:5" ht="15.75">
      <c r="A327" s="46"/>
      <c r="C327" s="60"/>
      <c r="D327" s="61"/>
      <c r="E327" s="60"/>
    </row>
    <row r="328" spans="1:5" ht="15.75">
      <c r="A328" s="46"/>
      <c r="C328" s="60"/>
      <c r="D328" s="61"/>
      <c r="E328" s="60"/>
    </row>
    <row r="329" spans="1:5" ht="15.75">
      <c r="A329" s="46"/>
      <c r="C329" s="60"/>
      <c r="D329" s="61"/>
      <c r="E329" s="60"/>
    </row>
    <row r="330" spans="1:5" ht="15.75">
      <c r="A330" s="46"/>
      <c r="C330" s="60"/>
      <c r="D330" s="61"/>
      <c r="E330" s="60"/>
    </row>
    <row r="331" spans="1:5" ht="15.75">
      <c r="A331" s="46"/>
      <c r="C331" s="60"/>
      <c r="D331" s="61"/>
      <c r="E331" s="60"/>
    </row>
    <row r="332" spans="3:4" ht="15.75">
      <c r="C332" s="56"/>
      <c r="D332" s="61"/>
    </row>
    <row r="333" spans="3:4" ht="15.75">
      <c r="C333" s="56"/>
      <c r="D333" s="61"/>
    </row>
    <row r="334" spans="3:4" ht="15.75">
      <c r="C334" s="56"/>
      <c r="D334" s="61"/>
    </row>
    <row r="335" spans="3:4" ht="15.75">
      <c r="C335" s="56"/>
      <c r="D335" s="61"/>
    </row>
    <row r="336" spans="3:4" ht="15.75">
      <c r="C336" s="56"/>
      <c r="D336" s="61"/>
    </row>
    <row r="337" spans="3:4" ht="15.75">
      <c r="C337" s="56"/>
      <c r="D337" s="61"/>
    </row>
    <row r="338" spans="3:4" ht="15.75">
      <c r="C338" s="56"/>
      <c r="D338" s="61"/>
    </row>
    <row r="339" spans="3:4" ht="15.75">
      <c r="C339" s="56"/>
      <c r="D339" s="61"/>
    </row>
    <row r="340" spans="3:4" ht="15.75">
      <c r="C340" s="56"/>
      <c r="D340" s="61"/>
    </row>
    <row r="341" spans="3:4" ht="15.75">
      <c r="C341" s="56"/>
      <c r="D341" s="61"/>
    </row>
    <row r="342" spans="3:4" ht="15.75">
      <c r="C342" s="56"/>
      <c r="D342" s="61"/>
    </row>
    <row r="343" spans="3:4" ht="15.75">
      <c r="C343" s="56"/>
      <c r="D343" s="61"/>
    </row>
    <row r="344" spans="3:4" ht="15.75">
      <c r="C344" s="56"/>
      <c r="D344" s="61"/>
    </row>
    <row r="345" spans="3:4" ht="15.75">
      <c r="C345" s="56"/>
      <c r="D345" s="61"/>
    </row>
    <row r="346" spans="3:4" ht="15.75">
      <c r="C346" s="56"/>
      <c r="D346" s="61"/>
    </row>
    <row r="347" spans="3:4" ht="15.75">
      <c r="C347" s="56"/>
      <c r="D347" s="61"/>
    </row>
    <row r="348" spans="3:4" ht="15.75">
      <c r="C348" s="56"/>
      <c r="D348" s="61"/>
    </row>
    <row r="349" spans="3:4" ht="15.75">
      <c r="C349" s="56"/>
      <c r="D349" s="61"/>
    </row>
    <row r="350" spans="3:4" ht="15.75">
      <c r="C350" s="56"/>
      <c r="D350" s="61"/>
    </row>
    <row r="351" spans="3:4" ht="15.75">
      <c r="C351" s="56"/>
      <c r="D351" s="61"/>
    </row>
    <row r="352" spans="3:4" ht="15.75">
      <c r="C352" s="56"/>
      <c r="D352" s="61"/>
    </row>
    <row r="353" spans="3:4" ht="15.75">
      <c r="C353" s="56"/>
      <c r="D353" s="61"/>
    </row>
    <row r="354" spans="3:4" ht="15.75">
      <c r="C354" s="56"/>
      <c r="D354" s="61"/>
    </row>
    <row r="355" spans="3:4" ht="15.75">
      <c r="C355" s="56"/>
      <c r="D355" s="61"/>
    </row>
    <row r="356" spans="3:4" ht="15.75">
      <c r="C356" s="56"/>
      <c r="D356" s="61"/>
    </row>
    <row r="357" spans="3:4" ht="15.75">
      <c r="C357" s="56"/>
      <c r="D357" s="61"/>
    </row>
    <row r="358" spans="3:4" ht="15.75">
      <c r="C358" s="56"/>
      <c r="D358" s="61"/>
    </row>
    <row r="359" spans="3:4" ht="15.75">
      <c r="C359" s="56"/>
      <c r="D359" s="61"/>
    </row>
    <row r="360" spans="3:4" ht="15.75">
      <c r="C360" s="56"/>
      <c r="D360" s="61"/>
    </row>
    <row r="361" spans="3:4" ht="15.75">
      <c r="C361" s="56"/>
      <c r="D361" s="61"/>
    </row>
    <row r="362" spans="3:4" ht="15.75">
      <c r="C362" s="56"/>
      <c r="D362" s="61"/>
    </row>
    <row r="363" spans="3:4" ht="15.75">
      <c r="C363" s="56"/>
      <c r="D363" s="61"/>
    </row>
    <row r="364" spans="3:4" ht="15.75">
      <c r="C364" s="56"/>
      <c r="D364" s="61"/>
    </row>
    <row r="365" spans="3:4" ht="15.75">
      <c r="C365" s="56"/>
      <c r="D365" s="61"/>
    </row>
    <row r="366" spans="3:4" ht="15.75">
      <c r="C366" s="56"/>
      <c r="D366" s="61"/>
    </row>
    <row r="367" spans="3:4" ht="15.75">
      <c r="C367" s="56"/>
      <c r="D367" s="61"/>
    </row>
    <row r="368" spans="3:4" ht="15.75">
      <c r="C368" s="56"/>
      <c r="D368" s="61"/>
    </row>
    <row r="369" spans="3:4" ht="15.75">
      <c r="C369" s="56"/>
      <c r="D369" s="61"/>
    </row>
    <row r="370" spans="3:4" ht="15.75">
      <c r="C370" s="56"/>
      <c r="D370" s="61"/>
    </row>
    <row r="371" spans="3:4" ht="15.75">
      <c r="C371" s="56"/>
      <c r="D371" s="61"/>
    </row>
    <row r="372" spans="3:4" ht="15.75">
      <c r="C372" s="56"/>
      <c r="D372" s="61"/>
    </row>
    <row r="373" spans="3:4" ht="15.75">
      <c r="C373" s="56"/>
      <c r="D373" s="61"/>
    </row>
    <row r="374" spans="3:4" ht="15.75">
      <c r="C374" s="56"/>
      <c r="D374" s="61"/>
    </row>
    <row r="375" spans="3:4" ht="15.75">
      <c r="C375" s="56"/>
      <c r="D375" s="61"/>
    </row>
    <row r="376" spans="3:4" ht="15.75">
      <c r="C376" s="56"/>
      <c r="D376" s="61"/>
    </row>
    <row r="377" spans="3:4" ht="15.75">
      <c r="C377" s="56"/>
      <c r="D377" s="61"/>
    </row>
    <row r="378" spans="3:4" ht="15.75">
      <c r="C378" s="56"/>
      <c r="D378" s="61"/>
    </row>
    <row r="379" spans="3:4" ht="15.75">
      <c r="C379" s="56"/>
      <c r="D379" s="61"/>
    </row>
    <row r="380" spans="3:4" ht="15.75">
      <c r="C380" s="56"/>
      <c r="D380" s="61"/>
    </row>
    <row r="381" spans="3:4" ht="15.75">
      <c r="C381" s="56"/>
      <c r="D381" s="61"/>
    </row>
    <row r="382" spans="3:4" ht="15.75">
      <c r="C382" s="56"/>
      <c r="D382" s="61"/>
    </row>
    <row r="383" spans="3:4" ht="15.75">
      <c r="C383" s="56"/>
      <c r="D383" s="61"/>
    </row>
    <row r="384" spans="3:4" ht="15.75">
      <c r="C384" s="56"/>
      <c r="D384" s="61"/>
    </row>
    <row r="385" spans="3:4" ht="15.75">
      <c r="C385" s="56"/>
      <c r="D385" s="61"/>
    </row>
    <row r="386" spans="3:4" ht="15.75">
      <c r="C386" s="56"/>
      <c r="D386" s="61"/>
    </row>
    <row r="387" spans="3:4" ht="15.75">
      <c r="C387" s="56"/>
      <c r="D387" s="61"/>
    </row>
    <row r="388" spans="3:4" ht="15.7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3.75390625" style="60" customWidth="1"/>
    <col min="6" max="6" width="39.125" style="60" customWidth="1"/>
    <col min="7" max="7" width="43.375" style="60" customWidth="1"/>
    <col min="8" max="8" width="24.75390625" style="60" customWidth="1"/>
    <col min="9" max="16384" width="9.125" style="60" customWidth="1"/>
  </cols>
  <sheetData>
    <row r="1" spans="1:7" ht="15.75">
      <c r="A1" s="61"/>
      <c r="B1" s="61"/>
      <c r="C1" s="61"/>
      <c r="D1" s="61"/>
      <c r="E1" s="61"/>
      <c r="F1" s="293" t="s">
        <v>291</v>
      </c>
      <c r="G1" s="293"/>
    </row>
    <row r="2" spans="1:7" ht="15.75">
      <c r="A2" s="61"/>
      <c r="B2" s="61"/>
      <c r="C2" s="61"/>
      <c r="D2" s="61"/>
      <c r="E2" s="61"/>
      <c r="F2" s="293" t="s">
        <v>292</v>
      </c>
      <c r="G2" s="293"/>
    </row>
    <row r="3" spans="1:7" ht="15.75">
      <c r="A3" s="61"/>
      <c r="B3" s="61"/>
      <c r="C3" s="61"/>
      <c r="D3" s="61"/>
      <c r="E3" s="61"/>
      <c r="F3" s="128"/>
      <c r="G3" s="129" t="s">
        <v>293</v>
      </c>
    </row>
    <row r="4" spans="1:7" ht="15.75">
      <c r="A4" s="61"/>
      <c r="B4" s="61"/>
      <c r="C4" s="61"/>
      <c r="D4" s="61"/>
      <c r="E4" s="61"/>
      <c r="F4" s="128"/>
      <c r="G4" s="129" t="s">
        <v>294</v>
      </c>
    </row>
    <row r="5" spans="1:7" ht="15.75">
      <c r="A5" s="61"/>
      <c r="B5" s="61"/>
      <c r="C5" s="61"/>
      <c r="D5" s="61"/>
      <c r="E5" s="61"/>
      <c r="F5" s="128"/>
      <c r="G5" s="129" t="s">
        <v>295</v>
      </c>
    </row>
    <row r="6" spans="1:7" ht="15.7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.7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294" t="s">
        <v>531</v>
      </c>
      <c r="B9" s="294"/>
      <c r="C9" s="294"/>
      <c r="D9" s="294"/>
      <c r="E9" s="294"/>
      <c r="F9" s="294"/>
      <c r="G9" s="294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295" t="s">
        <v>296</v>
      </c>
      <c r="B11" s="296"/>
      <c r="C11" s="296"/>
      <c r="D11" s="296"/>
      <c r="E11" s="297"/>
      <c r="F11" s="301" t="s">
        <v>532</v>
      </c>
      <c r="G11" s="302"/>
      <c r="H11" s="64"/>
      <c r="I11" s="64"/>
    </row>
    <row r="12" spans="1:9" ht="78" customHeight="1" thickBot="1">
      <c r="A12" s="298"/>
      <c r="B12" s="299"/>
      <c r="C12" s="299"/>
      <c r="D12" s="299"/>
      <c r="E12" s="300"/>
      <c r="F12" s="133" t="s">
        <v>297</v>
      </c>
      <c r="G12" s="134" t="s">
        <v>298</v>
      </c>
      <c r="H12" s="64"/>
      <c r="I12" s="64"/>
    </row>
    <row r="13" spans="1:9" ht="18.75">
      <c r="A13" s="303" t="s">
        <v>299</v>
      </c>
      <c r="B13" s="304"/>
      <c r="C13" s="304"/>
      <c r="D13" s="304"/>
      <c r="E13" s="304"/>
      <c r="F13" s="304"/>
      <c r="G13" s="305"/>
      <c r="H13" s="64"/>
      <c r="I13" s="64"/>
    </row>
    <row r="14" spans="1:9" ht="34.5" customHeight="1">
      <c r="A14" s="288" t="s">
        <v>300</v>
      </c>
      <c r="B14" s="289"/>
      <c r="C14" s="289"/>
      <c r="D14" s="289"/>
      <c r="E14" s="290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288" t="s">
        <v>302</v>
      </c>
      <c r="B15" s="289"/>
      <c r="C15" s="289"/>
      <c r="D15" s="289"/>
      <c r="E15" s="290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288" t="s">
        <v>303</v>
      </c>
      <c r="B16" s="289"/>
      <c r="C16" s="289"/>
      <c r="D16" s="289"/>
      <c r="E16" s="289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288" t="s">
        <v>304</v>
      </c>
      <c r="B17" s="289"/>
      <c r="C17" s="289"/>
      <c r="D17" s="289"/>
      <c r="E17" s="290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288" t="s">
        <v>305</v>
      </c>
      <c r="B18" s="289"/>
      <c r="C18" s="289"/>
      <c r="D18" s="289"/>
      <c r="E18" s="290"/>
      <c r="F18" s="138">
        <v>100</v>
      </c>
      <c r="G18" s="139">
        <f>F18/2</f>
        <v>50</v>
      </c>
      <c r="H18" s="64"/>
      <c r="I18" s="64"/>
    </row>
    <row r="19" spans="1:9" ht="19.5" thickBot="1">
      <c r="A19" s="311" t="s">
        <v>306</v>
      </c>
      <c r="B19" s="312"/>
      <c r="C19" s="312"/>
      <c r="D19" s="312"/>
      <c r="E19" s="313"/>
      <c r="F19" s="140">
        <f>F17+F18</f>
        <v>157896.9874</v>
      </c>
      <c r="G19" s="141">
        <f>G17+G18</f>
        <v>78948.4937</v>
      </c>
      <c r="H19" s="64"/>
      <c r="I19" s="64"/>
    </row>
    <row r="20" spans="1:9" ht="18.75">
      <c r="A20" s="314" t="s">
        <v>307</v>
      </c>
      <c r="B20" s="315"/>
      <c r="C20" s="315"/>
      <c r="D20" s="315"/>
      <c r="E20" s="315"/>
      <c r="F20" s="315"/>
      <c r="G20" s="316"/>
      <c r="H20" s="64"/>
      <c r="I20" s="64"/>
    </row>
    <row r="21" spans="1:7" ht="95.25" customHeight="1">
      <c r="A21" s="317" t="s">
        <v>509</v>
      </c>
      <c r="B21" s="318"/>
      <c r="C21" s="318"/>
      <c r="D21" s="318"/>
      <c r="E21" s="319"/>
      <c r="F21" s="138">
        <v>240</v>
      </c>
      <c r="G21" s="139">
        <f>F21/2</f>
        <v>120</v>
      </c>
    </row>
    <row r="22" spans="1:7" ht="74.25" customHeight="1">
      <c r="A22" s="288" t="s">
        <v>510</v>
      </c>
      <c r="B22" s="289"/>
      <c r="C22" s="289"/>
      <c r="D22" s="289"/>
      <c r="E22" s="290"/>
      <c r="F22" s="143">
        <v>210</v>
      </c>
      <c r="G22" s="139">
        <f>F22/2</f>
        <v>105</v>
      </c>
    </row>
    <row r="23" spans="1:7" ht="100.5" customHeight="1">
      <c r="A23" s="288" t="s">
        <v>533</v>
      </c>
      <c r="B23" s="291"/>
      <c r="C23" s="291"/>
      <c r="D23" s="291"/>
      <c r="E23" s="292"/>
      <c r="F23" s="143">
        <v>570</v>
      </c>
      <c r="G23" s="139">
        <f>F23*20%</f>
        <v>114</v>
      </c>
    </row>
    <row r="24" spans="1:7" s="131" customFormat="1" ht="42.75" customHeight="1" thickBot="1">
      <c r="A24" s="309" t="s">
        <v>308</v>
      </c>
      <c r="B24" s="310"/>
      <c r="C24" s="310"/>
      <c r="D24" s="310"/>
      <c r="E24" s="310"/>
      <c r="F24" s="140">
        <f>F21+F22</f>
        <v>450</v>
      </c>
      <c r="G24" s="139">
        <f>G21+G22+G23</f>
        <v>339</v>
      </c>
    </row>
    <row r="25" spans="1:7" ht="19.5" thickBot="1">
      <c r="A25" s="306" t="s">
        <v>309</v>
      </c>
      <c r="B25" s="307"/>
      <c r="C25" s="307"/>
      <c r="D25" s="307"/>
      <c r="E25" s="308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.7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003906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.75">
      <c r="C1" s="131"/>
      <c r="D1" s="131"/>
      <c r="E1" s="131"/>
      <c r="F1" s="131"/>
      <c r="G1" s="131"/>
      <c r="H1" s="131"/>
    </row>
    <row r="2" spans="3:8" ht="15.7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294" t="s">
        <v>551</v>
      </c>
      <c r="B4" s="294"/>
      <c r="C4" s="294"/>
      <c r="D4" s="294"/>
      <c r="E4" s="294"/>
      <c r="F4" s="294"/>
      <c r="G4" s="294"/>
      <c r="H4" s="294"/>
      <c r="I4" s="294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324" t="s">
        <v>296</v>
      </c>
      <c r="B6" s="325"/>
      <c r="C6" s="325"/>
      <c r="D6" s="325"/>
      <c r="E6" s="325"/>
      <c r="F6" s="328" t="s">
        <v>552</v>
      </c>
      <c r="G6" s="328"/>
      <c r="H6" s="328" t="s">
        <v>553</v>
      </c>
      <c r="I6" s="329"/>
    </row>
    <row r="7" spans="1:9" s="148" customFormat="1" ht="72.75" customHeight="1" thickBot="1">
      <c r="A7" s="326"/>
      <c r="B7" s="327"/>
      <c r="C7" s="327"/>
      <c r="D7" s="327"/>
      <c r="E7" s="327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14" t="s">
        <v>299</v>
      </c>
      <c r="B8" s="315"/>
      <c r="C8" s="315"/>
      <c r="D8" s="315"/>
      <c r="E8" s="315"/>
      <c r="F8" s="315"/>
      <c r="G8" s="315"/>
      <c r="H8" s="315"/>
      <c r="I8" s="316"/>
    </row>
    <row r="9" spans="1:9" ht="22.5" customHeight="1">
      <c r="A9" s="288" t="s">
        <v>300</v>
      </c>
      <c r="B9" s="289"/>
      <c r="C9" s="289"/>
      <c r="D9" s="289"/>
      <c r="E9" s="290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320" t="s">
        <v>302</v>
      </c>
      <c r="B10" s="321"/>
      <c r="C10" s="321"/>
      <c r="D10" s="321"/>
      <c r="E10" s="321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322" t="s">
        <v>303</v>
      </c>
      <c r="B11" s="323"/>
      <c r="C11" s="323"/>
      <c r="D11" s="323"/>
      <c r="E11" s="323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322" t="s">
        <v>304</v>
      </c>
      <c r="B12" s="323"/>
      <c r="C12" s="323"/>
      <c r="D12" s="323"/>
      <c r="E12" s="323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322" t="s">
        <v>305</v>
      </c>
      <c r="B13" s="323"/>
      <c r="C13" s="323"/>
      <c r="D13" s="323"/>
      <c r="E13" s="323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11" t="s">
        <v>306</v>
      </c>
      <c r="B14" s="312"/>
      <c r="C14" s="312"/>
      <c r="D14" s="312"/>
      <c r="E14" s="313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333" t="s">
        <v>307</v>
      </c>
      <c r="B15" s="334"/>
      <c r="C15" s="334"/>
      <c r="D15" s="334"/>
      <c r="E15" s="334"/>
      <c r="F15" s="334"/>
      <c r="G15" s="334"/>
      <c r="H15" s="334"/>
      <c r="I15" s="335"/>
    </row>
    <row r="16" spans="1:9" ht="147.75" customHeight="1" thickBot="1">
      <c r="A16" s="317" t="s">
        <v>509</v>
      </c>
      <c r="B16" s="318"/>
      <c r="C16" s="318"/>
      <c r="D16" s="318"/>
      <c r="E16" s="319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288" t="s">
        <v>510</v>
      </c>
      <c r="B17" s="289"/>
      <c r="C17" s="289"/>
      <c r="D17" s="289"/>
      <c r="E17" s="290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288" t="s">
        <v>533</v>
      </c>
      <c r="B18" s="291"/>
      <c r="C18" s="291"/>
      <c r="D18" s="291"/>
      <c r="E18" s="292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11" t="s">
        <v>308</v>
      </c>
      <c r="B19" s="312"/>
      <c r="C19" s="312"/>
      <c r="D19" s="312"/>
      <c r="E19" s="313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330" t="s">
        <v>309</v>
      </c>
      <c r="B20" s="331"/>
      <c r="C20" s="331"/>
      <c r="D20" s="331"/>
      <c r="E20" s="332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.7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00390625" defaultRowHeight="12.75"/>
  <cols>
    <col min="1" max="1" width="8.875" style="152" customWidth="1"/>
    <col min="2" max="2" width="139.75390625" style="60" customWidth="1"/>
    <col min="3" max="3" width="28.625" style="60" customWidth="1"/>
    <col min="4" max="4" width="17.37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39" t="s">
        <v>311</v>
      </c>
      <c r="C1" s="339"/>
    </row>
    <row r="2" spans="2:3" ht="15" customHeight="1">
      <c r="B2" s="339" t="s">
        <v>292</v>
      </c>
      <c r="C2" s="339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342" t="s">
        <v>554</v>
      </c>
      <c r="C6" s="343"/>
      <c r="D6"/>
      <c r="E6" s="154"/>
    </row>
    <row r="7" spans="2:3" ht="18.75" customHeight="1">
      <c r="B7" s="153"/>
      <c r="C7" s="154"/>
    </row>
    <row r="8" ht="18.75" hidden="1">
      <c r="C8" s="155"/>
    </row>
    <row r="9" spans="1:15" ht="47.25" customHeight="1">
      <c r="A9" s="340" t="s">
        <v>534</v>
      </c>
      <c r="B9" s="340"/>
      <c r="C9" s="340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341"/>
      <c r="N12" s="341"/>
      <c r="O12" s="341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.75">
      <c r="A14" s="344">
        <v>3</v>
      </c>
      <c r="B14" s="174" t="s">
        <v>336</v>
      </c>
      <c r="C14" s="346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.75">
      <c r="A15" s="345"/>
      <c r="B15" s="174" t="s">
        <v>316</v>
      </c>
      <c r="C15" s="347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336">
        <v>6</v>
      </c>
      <c r="B19" s="168" t="s">
        <v>329</v>
      </c>
      <c r="C19" s="337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336"/>
      <c r="B20" s="168" t="s">
        <v>316</v>
      </c>
      <c r="C20" s="338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.75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.75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.75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.75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.75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.75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.75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.75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.75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.75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.75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.75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.75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.75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.75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.75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.75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.75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.75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.75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.75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.75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.75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.75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.75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.75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.75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.75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.75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.75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.75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.75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.75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.75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.75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.75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.75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.75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.75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003906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.75">
      <c r="B1" s="339" t="s">
        <v>320</v>
      </c>
      <c r="C1" s="339"/>
    </row>
    <row r="3" spans="1:3" ht="46.5" customHeight="1">
      <c r="A3" s="340" t="s">
        <v>561</v>
      </c>
      <c r="B3" s="340"/>
      <c r="C3" s="340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348">
        <v>3</v>
      </c>
      <c r="B8" s="174" t="s">
        <v>329</v>
      </c>
      <c r="C8" s="350">
        <f>C7*0.46%</f>
        <v>3912.5976384</v>
      </c>
      <c r="D8" s="62"/>
      <c r="E8" s="64"/>
    </row>
    <row r="9" spans="1:5" ht="22.5" customHeight="1">
      <c r="A9" s="349"/>
      <c r="B9" s="174" t="s">
        <v>316</v>
      </c>
      <c r="C9" s="351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356">
        <v>6</v>
      </c>
      <c r="B13" s="168" t="s">
        <v>540</v>
      </c>
      <c r="C13" s="358">
        <f>C12*C6%</f>
        <v>4139.5283014272</v>
      </c>
      <c r="D13" s="62"/>
      <c r="E13" s="64"/>
    </row>
    <row r="14" spans="1:5" ht="18.75" customHeight="1">
      <c r="A14" s="357"/>
      <c r="B14" s="174" t="s">
        <v>316</v>
      </c>
      <c r="C14" s="359"/>
      <c r="D14" s="62"/>
      <c r="E14" s="64"/>
    </row>
    <row r="15" spans="1:5" ht="37.5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7.5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.75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8.25" thickBot="1">
      <c r="A19" s="212">
        <v>10</v>
      </c>
      <c r="B19" s="193" t="s">
        <v>538</v>
      </c>
      <c r="C19" s="213">
        <f>C18/2</f>
        <v>2066.3978178352</v>
      </c>
    </row>
    <row r="20" spans="1:3" ht="18.75">
      <c r="A20" s="214"/>
      <c r="B20" s="174"/>
      <c r="C20" s="215"/>
    </row>
    <row r="21" spans="1:3" ht="20.25">
      <c r="A21" s="216"/>
      <c r="B21" s="217"/>
      <c r="C21" s="218"/>
    </row>
    <row r="22" spans="1:3" ht="21" thickBot="1">
      <c r="A22" s="216"/>
      <c r="B22" s="217"/>
      <c r="C22" s="218"/>
    </row>
    <row r="23" spans="1:3" ht="56.2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.75">
      <c r="A26" s="344">
        <v>3</v>
      </c>
      <c r="B26" s="174" t="s">
        <v>540</v>
      </c>
      <c r="C26" s="346">
        <f>C25*0.55%</f>
        <v>4949.436012576</v>
      </c>
    </row>
    <row r="27" spans="1:3" ht="18.75">
      <c r="A27" s="345"/>
      <c r="B27" s="174" t="s">
        <v>316</v>
      </c>
      <c r="C27" s="347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.75">
      <c r="A31" s="352">
        <v>6</v>
      </c>
      <c r="B31" s="174" t="s">
        <v>544</v>
      </c>
      <c r="C31" s="354">
        <f>C30*C24%</f>
        <v>4396.179056115687</v>
      </c>
    </row>
    <row r="32" spans="1:3" ht="18.75">
      <c r="A32" s="353"/>
      <c r="B32" s="174" t="s">
        <v>316</v>
      </c>
      <c r="C32" s="355"/>
    </row>
    <row r="33" spans="1:3" ht="37.5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7.00390625" style="263" customWidth="1"/>
    <col min="2" max="2" width="34.00390625" style="263" customWidth="1"/>
    <col min="3" max="3" width="38.37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16384" width="9.125" style="263" customWidth="1"/>
  </cols>
  <sheetData>
    <row r="1" spans="1:7" ht="124.5" customHeight="1">
      <c r="A1" s="81"/>
      <c r="C1" s="285" t="s">
        <v>588</v>
      </c>
      <c r="D1" s="360"/>
      <c r="E1" s="360"/>
      <c r="F1" s="360"/>
      <c r="G1" s="360"/>
    </row>
    <row r="2" spans="1:5" ht="36.75" customHeight="1">
      <c r="A2" s="81"/>
      <c r="B2" s="82"/>
      <c r="C2" s="82"/>
      <c r="D2" s="264"/>
      <c r="E2" s="81"/>
    </row>
    <row r="3" spans="1:5" ht="81" customHeight="1">
      <c r="A3" s="361" t="s">
        <v>589</v>
      </c>
      <c r="B3" s="361"/>
      <c r="C3" s="361"/>
      <c r="D3" s="81"/>
      <c r="E3" s="81"/>
    </row>
    <row r="4" spans="1:5" ht="18.75">
      <c r="A4" s="81"/>
      <c r="B4" s="81"/>
      <c r="C4" s="81" t="s">
        <v>562</v>
      </c>
      <c r="D4" s="81"/>
      <c r="E4" s="81"/>
    </row>
    <row r="5" spans="1:5" ht="32.25">
      <c r="A5" s="54"/>
      <c r="B5" s="265" t="s">
        <v>563</v>
      </c>
      <c r="C5" s="265" t="s">
        <v>564</v>
      </c>
      <c r="D5" s="81"/>
      <c r="E5" s="81"/>
    </row>
    <row r="6" spans="1:5" ht="34.5" customHeight="1">
      <c r="A6" s="54" t="s">
        <v>565</v>
      </c>
      <c r="B6" s="266">
        <v>0</v>
      </c>
      <c r="C6" s="266">
        <v>0</v>
      </c>
      <c r="D6" s="267"/>
      <c r="E6" s="81"/>
    </row>
    <row r="7" spans="1:5" ht="18.75">
      <c r="A7" s="54" t="s">
        <v>566</v>
      </c>
      <c r="B7" s="268"/>
      <c r="C7" s="266"/>
      <c r="D7" s="81"/>
      <c r="E7" s="81"/>
    </row>
    <row r="8" spans="1:5" ht="69" customHeight="1">
      <c r="A8" s="54" t="s">
        <v>497</v>
      </c>
      <c r="B8" s="266">
        <v>0</v>
      </c>
      <c r="C8" s="266">
        <v>0</v>
      </c>
      <c r="D8" s="81"/>
      <c r="E8" s="81"/>
    </row>
    <row r="9" spans="1:5" ht="18.75">
      <c r="A9" s="81"/>
      <c r="B9" s="269"/>
      <c r="C9" s="269"/>
      <c r="D9" s="81"/>
      <c r="E9" s="81"/>
    </row>
    <row r="10" spans="1:5" ht="18.75">
      <c r="A10" s="81"/>
      <c r="B10" s="269"/>
      <c r="C10" s="269"/>
      <c r="D10" s="81"/>
      <c r="E10" s="81"/>
    </row>
    <row r="11" spans="1:5" ht="18.75">
      <c r="A11" s="81"/>
      <c r="B11" s="269"/>
      <c r="C11" s="269"/>
      <c r="D11" s="81"/>
      <c r="E11" s="81"/>
    </row>
    <row r="12" spans="1:5" ht="18.75">
      <c r="A12" s="81"/>
      <c r="B12" s="269" t="s">
        <v>388</v>
      </c>
      <c r="C12" s="269"/>
      <c r="D12" s="81"/>
      <c r="E12" s="81"/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/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/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81"/>
      <c r="C18" s="81"/>
      <c r="D18" s="81"/>
      <c r="E18" s="81"/>
    </row>
    <row r="19" spans="1:5" ht="18.75">
      <c r="A19" s="81"/>
      <c r="B19" s="81"/>
      <c r="C19" s="81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5.75" customHeight="1">
      <c r="A21" s="81"/>
      <c r="B21" s="81"/>
      <c r="C21" s="81"/>
      <c r="D21" s="81"/>
      <c r="E21" s="81"/>
    </row>
    <row r="22" spans="1:5" ht="3" customHeight="1" hidden="1">
      <c r="A22" s="81"/>
      <c r="B22" s="81"/>
      <c r="C22" s="81"/>
      <c r="D22" s="81"/>
      <c r="E22" s="81"/>
    </row>
    <row r="23" ht="159.75" customHeight="1"/>
    <row r="24" ht="81" customHeight="1"/>
    <row r="25" ht="50.25" customHeight="1"/>
    <row r="26" ht="13.5" customHeight="1"/>
    <row r="28" ht="62.25" customHeight="1"/>
    <row r="33" spans="2:5" ht="18.75">
      <c r="B33" s="270"/>
      <c r="C33" s="270"/>
      <c r="D33" s="270"/>
      <c r="E33" s="271"/>
    </row>
    <row r="36" ht="18.75">
      <c r="C36" s="263" t="s">
        <v>388</v>
      </c>
    </row>
  </sheetData>
  <sheetProtection/>
  <mergeCells count="2">
    <mergeCell ref="C1:G1"/>
    <mergeCell ref="A3:C3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27.00390625" style="263" customWidth="1"/>
    <col min="2" max="2" width="18.75390625" style="263" customWidth="1"/>
    <col min="3" max="3" width="16.125" style="263" customWidth="1"/>
    <col min="4" max="4" width="0.12890625" style="263" customWidth="1"/>
    <col min="5" max="5" width="0.12890625" style="263" hidden="1" customWidth="1"/>
    <col min="6" max="6" width="9.125" style="263" hidden="1" customWidth="1"/>
    <col min="7" max="7" width="0.12890625" style="263" hidden="1" customWidth="1"/>
    <col min="8" max="8" width="15.25390625" style="263" customWidth="1"/>
    <col min="9" max="9" width="22.125" style="263" customWidth="1"/>
    <col min="10" max="10" width="14.75390625" style="263" customWidth="1"/>
    <col min="11" max="16384" width="9.125" style="263" customWidth="1"/>
  </cols>
  <sheetData>
    <row r="1" spans="1:9" ht="85.5" customHeight="1">
      <c r="A1" s="81"/>
      <c r="C1" s="285"/>
      <c r="D1" s="360"/>
      <c r="E1" s="360"/>
      <c r="F1" s="360"/>
      <c r="G1" s="360"/>
      <c r="H1" s="366" t="s">
        <v>590</v>
      </c>
      <c r="I1" s="367"/>
    </row>
    <row r="2" spans="1:5" ht="12" customHeight="1" hidden="1">
      <c r="A2" s="81"/>
      <c r="B2" s="82"/>
      <c r="C2" s="82"/>
      <c r="D2" s="264"/>
      <c r="E2" s="81"/>
    </row>
    <row r="3" spans="1:9" ht="61.5" customHeight="1">
      <c r="A3" s="361" t="s">
        <v>591</v>
      </c>
      <c r="B3" s="361"/>
      <c r="C3" s="361"/>
      <c r="D3" s="360"/>
      <c r="E3" s="360"/>
      <c r="F3" s="360"/>
      <c r="G3" s="360"/>
      <c r="H3" s="360"/>
      <c r="I3" s="360"/>
    </row>
    <row r="4" spans="1:5" ht="18.75">
      <c r="A4" s="81"/>
      <c r="B4" s="81"/>
      <c r="D4" s="81"/>
      <c r="E4" s="81"/>
    </row>
    <row r="5" spans="1:9" ht="32.25">
      <c r="A5" s="81"/>
      <c r="B5" s="81"/>
      <c r="C5" s="81"/>
      <c r="D5" s="81"/>
      <c r="E5" s="81"/>
      <c r="I5" s="280" t="s">
        <v>562</v>
      </c>
    </row>
    <row r="6" spans="1:9" ht="18.75">
      <c r="A6" s="364"/>
      <c r="B6" s="362" t="s">
        <v>586</v>
      </c>
      <c r="C6" s="363"/>
      <c r="D6" s="364"/>
      <c r="E6" s="365"/>
      <c r="F6" s="364"/>
      <c r="G6" s="365"/>
      <c r="H6" s="362" t="s">
        <v>587</v>
      </c>
      <c r="I6" s="363"/>
    </row>
    <row r="7" spans="1:9" ht="87" customHeight="1">
      <c r="A7" s="365"/>
      <c r="B7" s="265" t="s">
        <v>563</v>
      </c>
      <c r="C7" s="265" t="s">
        <v>564</v>
      </c>
      <c r="D7" s="54"/>
      <c r="E7" s="54"/>
      <c r="F7" s="262"/>
      <c r="G7" s="262"/>
      <c r="H7" s="265" t="s">
        <v>563</v>
      </c>
      <c r="I7" s="265" t="s">
        <v>564</v>
      </c>
    </row>
    <row r="8" spans="1:9" ht="34.5" customHeight="1">
      <c r="A8" s="226" t="s">
        <v>565</v>
      </c>
      <c r="B8" s="272">
        <v>0</v>
      </c>
      <c r="C8" s="272">
        <v>0</v>
      </c>
      <c r="D8" s="267"/>
      <c r="E8" s="81"/>
      <c r="H8" s="272">
        <v>0</v>
      </c>
      <c r="I8" s="272">
        <v>0</v>
      </c>
    </row>
    <row r="9" spans="1:9" ht="18.75">
      <c r="A9" s="54" t="s">
        <v>566</v>
      </c>
      <c r="B9" s="268"/>
      <c r="C9" s="266"/>
      <c r="D9" s="81"/>
      <c r="E9" s="81"/>
      <c r="H9" s="268"/>
      <c r="I9" s="266"/>
    </row>
    <row r="10" spans="1:9" ht="74.25" customHeight="1">
      <c r="A10" s="54" t="s">
        <v>497</v>
      </c>
      <c r="B10" s="266">
        <v>0</v>
      </c>
      <c r="C10" s="266">
        <v>0</v>
      </c>
      <c r="D10" s="81"/>
      <c r="E10" s="81"/>
      <c r="H10" s="266">
        <v>0</v>
      </c>
      <c r="I10" s="266">
        <v>0</v>
      </c>
    </row>
    <row r="11" spans="1:5" ht="18.75">
      <c r="A11" s="81"/>
      <c r="B11" s="269"/>
      <c r="C11" s="269"/>
      <c r="D11" s="81"/>
      <c r="E11" s="81"/>
    </row>
    <row r="12" spans="1:5" ht="18.75">
      <c r="A12" s="81"/>
      <c r="B12" s="269"/>
      <c r="C12" s="269"/>
      <c r="D12" s="81"/>
      <c r="E12" s="81"/>
    </row>
    <row r="13" spans="1:5" ht="18.75">
      <c r="A13" s="81"/>
      <c r="B13" s="269"/>
      <c r="C13" s="269"/>
      <c r="D13" s="81"/>
      <c r="E13" s="81"/>
    </row>
    <row r="14" spans="1:5" ht="18.75">
      <c r="A14" s="81"/>
      <c r="B14" s="269" t="s">
        <v>388</v>
      </c>
      <c r="C14" s="269"/>
      <c r="D14" s="81"/>
      <c r="E14" s="81"/>
    </row>
    <row r="15" spans="1:5" ht="18.75">
      <c r="A15" s="81"/>
      <c r="B15" s="269"/>
      <c r="C15" s="269"/>
      <c r="D15" s="81"/>
      <c r="E15" s="81"/>
    </row>
    <row r="16" spans="1:5" ht="18.75">
      <c r="A16" s="81"/>
      <c r="B16" s="269"/>
      <c r="C16" s="269"/>
      <c r="D16" s="81"/>
      <c r="E16" s="81"/>
    </row>
    <row r="17" spans="1:5" ht="18.75">
      <c r="A17" s="81"/>
      <c r="B17" s="269"/>
      <c r="C17" s="269"/>
      <c r="D17" s="81"/>
      <c r="E17" s="81"/>
    </row>
    <row r="18" spans="1:5" ht="18.75">
      <c r="A18" s="81"/>
      <c r="B18" s="269"/>
      <c r="C18" s="269"/>
      <c r="D18" s="81"/>
      <c r="E18" s="81"/>
    </row>
    <row r="19" spans="1:5" ht="18.75">
      <c r="A19" s="81"/>
      <c r="B19" s="269"/>
      <c r="C19" s="269"/>
      <c r="D19" s="81"/>
      <c r="E19" s="81"/>
    </row>
    <row r="20" spans="1:5" ht="18.75">
      <c r="A20" s="81"/>
      <c r="B20" s="81"/>
      <c r="C20" s="81"/>
      <c r="D20" s="81"/>
      <c r="E20" s="81"/>
    </row>
    <row r="21" spans="1:5" ht="18.75">
      <c r="A21" s="81"/>
      <c r="B21" s="81"/>
      <c r="C21" s="81"/>
      <c r="D21" s="81"/>
      <c r="E21" s="81"/>
    </row>
    <row r="22" spans="1:5" ht="18.75">
      <c r="A22" s="81"/>
      <c r="B22" s="81"/>
      <c r="C22" s="81"/>
      <c r="D22" s="81"/>
      <c r="E22" s="81"/>
    </row>
    <row r="23" spans="1:5" ht="15.75" customHeight="1">
      <c r="A23" s="81"/>
      <c r="B23" s="81"/>
      <c r="C23" s="81"/>
      <c r="D23" s="81"/>
      <c r="E23" s="81"/>
    </row>
    <row r="24" spans="1:5" ht="3" customHeight="1" hidden="1">
      <c r="A24" s="81"/>
      <c r="B24" s="81"/>
      <c r="C24" s="81"/>
      <c r="D24" s="81"/>
      <c r="E24" s="81"/>
    </row>
    <row r="25" ht="159.75" customHeight="1"/>
    <row r="26" ht="81" customHeight="1"/>
    <row r="27" ht="50.25" customHeight="1"/>
    <row r="28" ht="13.5" customHeight="1"/>
    <row r="30" ht="62.25" customHeight="1"/>
    <row r="35" spans="2:5" ht="18.75">
      <c r="B35" s="270"/>
      <c r="C35" s="270"/>
      <c r="D35" s="270"/>
      <c r="E35" s="271"/>
    </row>
    <row r="38" ht="18.75">
      <c r="C38" s="263" t="s">
        <v>388</v>
      </c>
    </row>
  </sheetData>
  <sheetProtection/>
  <mergeCells count="8">
    <mergeCell ref="C1:G1"/>
    <mergeCell ref="B6:C6"/>
    <mergeCell ref="D6:E6"/>
    <mergeCell ref="F6:G6"/>
    <mergeCell ref="H6:I6"/>
    <mergeCell ref="A6:A7"/>
    <mergeCell ref="A3:I3"/>
    <mergeCell ref="H1:I1"/>
  </mergeCells>
  <printOptions/>
  <pageMargins left="0.7" right="0.7" top="0.75" bottom="0.75" header="0.3" footer="0.3"/>
  <pageSetup fitToHeight="0" fitToWidth="1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1.375" style="0" customWidth="1"/>
    <col min="2" max="2" width="18.625" style="0" customWidth="1"/>
    <col min="3" max="3" width="13.625" style="0" customWidth="1"/>
    <col min="4" max="4" width="15.25390625" style="0" customWidth="1"/>
    <col min="5" max="5" width="15.00390625" style="0" customWidth="1"/>
    <col min="6" max="6" width="16.625" style="0" customWidth="1"/>
  </cols>
  <sheetData>
    <row r="1" spans="1:6" ht="15.75">
      <c r="A1" s="273" t="s">
        <v>567</v>
      </c>
      <c r="C1" s="287"/>
      <c r="D1" s="287"/>
      <c r="E1" s="368"/>
      <c r="F1" s="369"/>
    </row>
    <row r="2" spans="1:6" ht="12.75">
      <c r="A2" s="274" t="s">
        <v>568</v>
      </c>
      <c r="C2" s="287"/>
      <c r="D2" s="287"/>
      <c r="E2" s="369"/>
      <c r="F2" s="369"/>
    </row>
    <row r="3" spans="1:6" ht="70.5" customHeight="1">
      <c r="A3" s="274" t="s">
        <v>569</v>
      </c>
      <c r="C3" s="287"/>
      <c r="D3" s="287"/>
      <c r="E3" s="369"/>
      <c r="F3" s="369"/>
    </row>
    <row r="4" spans="1:6" ht="12.75">
      <c r="A4" s="274" t="s">
        <v>570</v>
      </c>
      <c r="C4" s="287"/>
      <c r="D4" s="287"/>
      <c r="E4" s="369"/>
      <c r="F4" s="369"/>
    </row>
    <row r="5" spans="1:4" ht="12.75">
      <c r="A5" s="274" t="s">
        <v>571</v>
      </c>
      <c r="C5" s="287"/>
      <c r="D5" s="287"/>
    </row>
    <row r="6" ht="3" customHeight="1">
      <c r="A6" s="274"/>
    </row>
    <row r="7" ht="15.75" hidden="1">
      <c r="A7" s="275"/>
    </row>
    <row r="8" spans="1:6" ht="57" customHeight="1">
      <c r="A8" s="370" t="s">
        <v>585</v>
      </c>
      <c r="B8" s="287"/>
      <c r="C8" s="287"/>
      <c r="D8" s="287"/>
      <c r="E8" s="287"/>
      <c r="F8" s="287"/>
    </row>
    <row r="9" ht="15.75">
      <c r="A9" s="275"/>
    </row>
    <row r="10" ht="15.75">
      <c r="A10" s="276"/>
    </row>
    <row r="11" spans="1:6" ht="94.5">
      <c r="A11" s="277" t="s">
        <v>572</v>
      </c>
      <c r="B11" s="277" t="s">
        <v>573</v>
      </c>
      <c r="C11" s="277" t="s">
        <v>574</v>
      </c>
      <c r="D11" s="277" t="s">
        <v>575</v>
      </c>
      <c r="E11" s="277" t="s">
        <v>576</v>
      </c>
      <c r="F11" s="277" t="s">
        <v>577</v>
      </c>
    </row>
    <row r="12" spans="1:6" ht="94.5">
      <c r="A12" s="278" t="s">
        <v>578</v>
      </c>
      <c r="B12" s="278" t="s">
        <v>579</v>
      </c>
      <c r="C12" s="277">
        <v>0</v>
      </c>
      <c r="D12" s="279"/>
      <c r="E12" s="279"/>
      <c r="F12" s="279"/>
    </row>
    <row r="13" spans="1:6" ht="75.75" customHeight="1">
      <c r="A13" s="278" t="s">
        <v>580</v>
      </c>
      <c r="B13" s="278" t="s">
        <v>581</v>
      </c>
      <c r="C13" s="277">
        <v>0</v>
      </c>
      <c r="D13" s="279"/>
      <c r="E13" s="279"/>
      <c r="F13" s="279"/>
    </row>
    <row r="14" spans="1:6" ht="120" customHeight="1">
      <c r="A14" s="278" t="s">
        <v>582</v>
      </c>
      <c r="B14" s="278" t="s">
        <v>583</v>
      </c>
      <c r="C14" s="277">
        <v>0</v>
      </c>
      <c r="D14" s="279"/>
      <c r="E14" s="279"/>
      <c r="F14" s="279"/>
    </row>
    <row r="15" spans="1:6" ht="15.75">
      <c r="A15" s="278" t="s">
        <v>584</v>
      </c>
      <c r="B15" s="278"/>
      <c r="C15" s="277">
        <v>0</v>
      </c>
      <c r="D15" s="279"/>
      <c r="E15" s="279"/>
      <c r="F15" s="279"/>
    </row>
    <row r="16" ht="15.75">
      <c r="A16" s="273"/>
    </row>
  </sheetData>
  <sheetProtection/>
  <mergeCells count="3">
    <mergeCell ref="E1:F4"/>
    <mergeCell ref="C1:D5"/>
    <mergeCell ref="A8:F8"/>
  </mergeCells>
  <printOptions/>
  <pageMargins left="0.7" right="0.7" top="0.75" bottom="0.75" header="0.3" footer="0.3"/>
  <pageSetup fitToHeight="0" fitToWidth="1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Сыргалай</cp:lastModifiedBy>
  <cp:lastPrinted>2021-11-12T02:59:23Z</cp:lastPrinted>
  <dcterms:created xsi:type="dcterms:W3CDTF">2008-11-09T14:04:37Z</dcterms:created>
  <dcterms:modified xsi:type="dcterms:W3CDTF">2023-02-15T02:43:01Z</dcterms:modified>
  <cp:category/>
  <cp:version/>
  <cp:contentType/>
  <cp:contentStatus/>
</cp:coreProperties>
</file>