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0" yWindow="15" windowWidth="14370" windowHeight="127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Лист1!$A$1:$M$26</definedName>
  </definedNames>
  <calcPr calcId="125725"/>
</workbook>
</file>

<file path=xl/calcChain.xml><?xml version="1.0" encoding="utf-8"?>
<calcChain xmlns="http://schemas.openxmlformats.org/spreadsheetml/2006/main">
  <c r="E14" i="1"/>
  <c r="D14"/>
  <c r="J15" l="1"/>
  <c r="F14" l="1"/>
  <c r="F23"/>
  <c r="J16"/>
  <c r="F19"/>
  <c r="J24"/>
  <c r="J23"/>
  <c r="J21"/>
  <c r="J20"/>
  <c r="J19"/>
  <c r="J17"/>
  <c r="J14"/>
  <c r="K23" l="1"/>
  <c r="L23" s="1"/>
  <c r="K14"/>
  <c r="L14" s="1"/>
  <c r="K19"/>
  <c r="L19" s="1"/>
</calcChain>
</file>

<file path=xl/sharedStrings.xml><?xml version="1.0" encoding="utf-8"?>
<sst xmlns="http://schemas.openxmlformats.org/spreadsheetml/2006/main" count="50" uniqueCount="42">
  <si>
    <t>Расчет показателей</t>
  </si>
  <si>
    <t xml:space="preserve">N п/п  </t>
  </si>
  <si>
    <t>План</t>
  </si>
  <si>
    <t>Факт</t>
  </si>
  <si>
    <t>Эффективности реализации муниципальной программы</t>
  </si>
  <si>
    <t>(наименование муниципальной программы и тчетный период)</t>
  </si>
  <si>
    <t>%</t>
  </si>
  <si>
    <t>Приложение</t>
  </si>
  <si>
    <t>к Порядку проведения оценки</t>
  </si>
  <si>
    <t>эффективности реализации</t>
  </si>
  <si>
    <t>муниципальных программ</t>
  </si>
  <si>
    <t>Подпрограммы 1 муниципальной программы: "Повышение качества управления муниципальными финансами"</t>
  </si>
  <si>
    <t>Подпрограммы 2 "Повышение качества управления муниципальным имуществом"</t>
  </si>
  <si>
    <t>руб.</t>
  </si>
  <si>
    <t>Наименование муниципальной программы, подпрограммы, цели муниципально программы, целевых показателей</t>
  </si>
  <si>
    <t xml:space="preserve">Администратор  муниципальной программы  </t>
  </si>
  <si>
    <t xml:space="preserve">Расходы бюджета на достижения показателя (индикатора), тыс. рублей  </t>
  </si>
  <si>
    <t>Единица измерения  целевого показателя</t>
  </si>
  <si>
    <t>Оценка эффективности использования финансовых ресурсов</t>
  </si>
  <si>
    <t>Оценка эффективности реализации муниципальной программы</t>
  </si>
  <si>
    <t>Оценка степени соответствия расходов запланированному уровню расходов</t>
  </si>
  <si>
    <t xml:space="preserve">Значение целевого показателя (индикатора) реализации мероприятия  </t>
  </si>
  <si>
    <t xml:space="preserve">Оценка степени реализации целевых показателей </t>
  </si>
  <si>
    <t>Оценка эффективности программы (Высокоэффективная, эффективная, неэффективная)</t>
  </si>
  <si>
    <t>й</t>
  </si>
  <si>
    <t>«Управление муниципальными финансами и имуществом МО «Улаганский район» на 2013-2018 годы»</t>
  </si>
  <si>
    <t>Цель муниципальной программы: Проведение эффективной муниципальной политики в области управления муниципальными финансами и муниципальным имуществом МО «Улаганский район»</t>
  </si>
  <si>
    <t>Управление по экономике и бюджетному планированию Администрации  МО «Улаганский район», Муниципальное бюджетное учреждение «Отдел архитектуры и строительства»  МО «Улаганский район»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</si>
  <si>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</si>
  <si>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налоговых и неналоговых доходов местного бюджета (за исключением постпулений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</si>
  <si>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</si>
  <si>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Финансовый отдел  Управления по экономике и бюджетному планированию Администрации  МО «Улаганский район»</t>
  </si>
  <si>
    <t xml:space="preserve">Процент  собираемости  арендной  либо  иной  платы  за передачу  в  возмездное  пользование  муниципального
имущества, включая земельные участки  (за  исключением имущества бюджетных и автономных учреждений)
</t>
  </si>
  <si>
    <t xml:space="preserve">Процент собираемости арендной либо иной платы за передачу в возмездное пользование муниципального имущества (за исключением имущества бюджетных казенных и автономных учреждений) </t>
  </si>
  <si>
    <t>Управление по экономике и бюджетному планированию Администрации МО «Улаганский район»</t>
  </si>
  <si>
    <t xml:space="preserve">Динамика налоговых    и     неналоговых     доходов консолидированного бюджета МО «Улаганский район» Республики Алтай (в процентах к  предыдущему году                                </t>
  </si>
  <si>
    <t>Исполнение    бюджета  МО «Улаганский район» РА по   доходам   без   учета   безвозмездных поступлений  к первоначально утвержденному уровню</t>
  </si>
  <si>
    <t xml:space="preserve">Доля расходов консолидированного  бюджета МО «Улаганский район»  Республики Алтай, формируемых в рамках программ, в  общем  объеме расходов консолидированного бюджета  (без  учета  субвенций  на   исполнение   делегируемых полномочий)       </t>
  </si>
  <si>
    <t>Площадь земельных участков, предоставленных для строительства в расчете на 10 тыс. человек населения - всего</t>
  </si>
  <si>
    <t>га.</t>
  </si>
  <si>
    <t>Эффективная</t>
  </si>
  <si>
    <t>по 1 полугодия 2015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</si>
</sst>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#,##0.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5" fontId="0" fillId="0" borderId="0" xfId="0" applyNumberFormat="1"/>
    <xf numFmtId="0" fontId="0" fillId="0" borderId="0" xfId="0" applyAlignment="1">
      <alignment wrapText="1"/>
    </xf>
    <xf numFmtId="0" fontId="5" fillId="0" borderId="0" xfId="0" applyFont="1"/>
    <xf numFmtId="0" fontId="1" fillId="0" borderId="0" xfId="0" applyFont="1"/>
    <xf numFmtId="0" fontId="3" fillId="0" borderId="0" xfId="0" applyFont="1" applyBorder="1" applyAlignment="1"/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vertical="top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="70" zoomScaleNormal="70" zoomScaleSheetLayoutView="70" workbookViewId="0">
      <selection activeCell="P15" sqref="P15"/>
    </sheetView>
  </sheetViews>
  <sheetFormatPr defaultRowHeight="15"/>
  <cols>
    <col min="1" max="1" width="5.28515625" customWidth="1"/>
    <col min="2" max="2" width="35.140625" customWidth="1"/>
    <col min="3" max="3" width="17.85546875" customWidth="1"/>
    <col min="4" max="4" width="15" customWidth="1"/>
    <col min="5" max="5" width="18.7109375" customWidth="1"/>
    <col min="6" max="6" width="16" customWidth="1"/>
    <col min="7" max="7" width="11.7109375" customWidth="1"/>
    <col min="8" max="8" width="10.7109375" customWidth="1"/>
    <col min="9" max="9" width="15" bestFit="1" customWidth="1"/>
    <col min="10" max="10" width="14" customWidth="1"/>
    <col min="11" max="11" width="16.140625" customWidth="1"/>
    <col min="12" max="12" width="19.7109375" customWidth="1"/>
    <col min="13" max="13" width="17.5703125" customWidth="1"/>
    <col min="14" max="14" width="16.140625" customWidth="1"/>
  </cols>
  <sheetData>
    <row r="1" spans="1:14">
      <c r="A1" s="6"/>
      <c r="B1" s="6"/>
      <c r="C1" s="6"/>
      <c r="D1" s="6"/>
      <c r="E1" s="6"/>
      <c r="F1" s="6"/>
      <c r="G1" s="6"/>
      <c r="H1" s="6"/>
      <c r="I1" s="6"/>
      <c r="J1" s="6"/>
      <c r="K1" s="7"/>
      <c r="L1" s="3" t="s">
        <v>7</v>
      </c>
      <c r="M1" s="6"/>
    </row>
    <row r="2" spans="1:14" ht="15.75">
      <c r="A2" s="1"/>
      <c r="B2" s="6"/>
      <c r="C2" s="6"/>
      <c r="D2" s="6"/>
      <c r="E2" s="6"/>
      <c r="F2" s="6"/>
      <c r="G2" s="6"/>
      <c r="H2" s="6"/>
      <c r="I2" s="6"/>
      <c r="J2" s="6"/>
      <c r="K2" s="7"/>
      <c r="L2" s="3" t="s">
        <v>8</v>
      </c>
      <c r="M2" s="6"/>
    </row>
    <row r="3" spans="1:14" ht="15.75">
      <c r="A3" s="1"/>
      <c r="B3" s="36" t="s">
        <v>0</v>
      </c>
      <c r="C3" s="36"/>
      <c r="D3" s="36"/>
      <c r="E3" s="36"/>
      <c r="F3" s="36"/>
      <c r="G3" s="36"/>
      <c r="H3" s="36"/>
      <c r="I3" s="36"/>
      <c r="J3" s="36"/>
      <c r="K3" s="7"/>
      <c r="L3" s="3" t="s">
        <v>9</v>
      </c>
      <c r="M3" s="6"/>
    </row>
    <row r="4" spans="1:14" ht="15.75">
      <c r="A4" s="1"/>
      <c r="B4" s="36" t="s">
        <v>4</v>
      </c>
      <c r="C4" s="36"/>
      <c r="D4" s="36"/>
      <c r="E4" s="36"/>
      <c r="F4" s="36"/>
      <c r="G4" s="36"/>
      <c r="H4" s="36"/>
      <c r="I4" s="36"/>
      <c r="J4" s="36"/>
      <c r="K4" s="7"/>
      <c r="L4" s="3" t="s">
        <v>10</v>
      </c>
      <c r="M4" s="6"/>
    </row>
    <row r="5" spans="1:14" ht="21" customHeight="1">
      <c r="A5" s="1"/>
      <c r="B5" s="38" t="s">
        <v>25</v>
      </c>
      <c r="C5" s="38"/>
      <c r="D5" s="38"/>
      <c r="E5" s="38"/>
      <c r="F5" s="38"/>
      <c r="G5" s="38"/>
      <c r="H5" s="38"/>
      <c r="I5" s="38"/>
      <c r="J5" s="38"/>
      <c r="K5" s="8"/>
      <c r="L5" s="8"/>
      <c r="M5" s="8"/>
    </row>
    <row r="6" spans="1:14" ht="15.75">
      <c r="A6" s="1"/>
      <c r="B6" s="37" t="s">
        <v>5</v>
      </c>
      <c r="C6" s="37"/>
      <c r="D6" s="37"/>
      <c r="E6" s="37"/>
      <c r="F6" s="37"/>
      <c r="G6" s="37"/>
      <c r="H6" s="37"/>
      <c r="I6" s="37"/>
      <c r="J6" s="37"/>
      <c r="K6" s="6"/>
      <c r="L6" s="6"/>
      <c r="M6" s="6"/>
    </row>
    <row r="7" spans="1:14" ht="15.75">
      <c r="A7" s="1"/>
      <c r="B7" s="37" t="s">
        <v>41</v>
      </c>
      <c r="C7" s="37"/>
      <c r="D7" s="37"/>
      <c r="E7" s="37"/>
      <c r="F7" s="37"/>
      <c r="G7" s="37"/>
      <c r="H7" s="37"/>
      <c r="I7" s="37"/>
      <c r="J7" s="37"/>
      <c r="K7" s="6"/>
      <c r="L7" s="6"/>
      <c r="M7" s="6"/>
    </row>
    <row r="8" spans="1:14" ht="15.75">
      <c r="A8" s="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4" ht="66" customHeight="1">
      <c r="A9" s="26" t="s">
        <v>1</v>
      </c>
      <c r="B9" s="44" t="s">
        <v>14</v>
      </c>
      <c r="C9" s="44" t="s">
        <v>15</v>
      </c>
      <c r="D9" s="44" t="s">
        <v>16</v>
      </c>
      <c r="E9" s="44"/>
      <c r="F9" s="39" t="s">
        <v>20</v>
      </c>
      <c r="G9" s="39" t="s">
        <v>17</v>
      </c>
      <c r="H9" s="39" t="s">
        <v>21</v>
      </c>
      <c r="I9" s="39"/>
      <c r="J9" s="39" t="s">
        <v>22</v>
      </c>
      <c r="K9" s="39" t="s">
        <v>18</v>
      </c>
      <c r="L9" s="39" t="s">
        <v>19</v>
      </c>
      <c r="M9" s="26" t="s">
        <v>23</v>
      </c>
    </row>
    <row r="10" spans="1:14">
      <c r="A10" s="26"/>
      <c r="B10" s="44"/>
      <c r="C10" s="44"/>
      <c r="D10" s="43" t="s">
        <v>2</v>
      </c>
      <c r="E10" s="43" t="s">
        <v>3</v>
      </c>
      <c r="F10" s="39"/>
      <c r="G10" s="39"/>
      <c r="H10" s="43" t="s">
        <v>2</v>
      </c>
      <c r="I10" s="43" t="s">
        <v>3</v>
      </c>
      <c r="J10" s="39"/>
      <c r="K10" s="39"/>
      <c r="L10" s="39"/>
      <c r="M10" s="26"/>
    </row>
    <row r="11" spans="1:14" ht="1.5" customHeight="1">
      <c r="A11" s="26"/>
      <c r="B11" s="44"/>
      <c r="C11" s="44"/>
      <c r="D11" s="43"/>
      <c r="E11" s="43"/>
      <c r="F11" s="39"/>
      <c r="G11" s="39"/>
      <c r="H11" s="43"/>
      <c r="I11" s="43"/>
      <c r="J11" s="39"/>
      <c r="K11" s="39"/>
      <c r="L11" s="39"/>
      <c r="M11" s="14"/>
    </row>
    <row r="12" spans="1:14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8">
        <v>13</v>
      </c>
    </row>
    <row r="13" spans="1:14" ht="30" customHeight="1">
      <c r="A13" s="29" t="s">
        <v>26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4" ht="108" customHeight="1">
      <c r="A14" s="9">
        <v>1</v>
      </c>
      <c r="B14" s="17" t="s">
        <v>29</v>
      </c>
      <c r="C14" s="31" t="s">
        <v>27</v>
      </c>
      <c r="D14" s="42">
        <f>D19+D23</f>
        <v>33634.6</v>
      </c>
      <c r="E14" s="42">
        <f>E19+E23</f>
        <v>33634.6</v>
      </c>
      <c r="F14" s="25">
        <f>E14/D14*100</f>
        <v>100</v>
      </c>
      <c r="G14" s="20" t="s">
        <v>6</v>
      </c>
      <c r="H14" s="13">
        <v>25</v>
      </c>
      <c r="I14" s="13">
        <v>26</v>
      </c>
      <c r="J14" s="21">
        <f>I14/H14*100</f>
        <v>104</v>
      </c>
      <c r="K14" s="25">
        <f>(J14+J15+J16+J17+J19+J20+J21+J23+J24)/9</f>
        <v>97.549707602339183</v>
      </c>
      <c r="L14" s="33">
        <f>K14/F14*100</f>
        <v>97.549707602339183</v>
      </c>
      <c r="M14" s="27" t="s">
        <v>40</v>
      </c>
    </row>
    <row r="15" spans="1:14" ht="73.5" customHeight="1">
      <c r="A15" s="9">
        <v>2</v>
      </c>
      <c r="B15" s="19" t="s">
        <v>30</v>
      </c>
      <c r="C15" s="41"/>
      <c r="D15" s="42"/>
      <c r="E15" s="42"/>
      <c r="F15" s="25"/>
      <c r="G15" s="20" t="s">
        <v>13</v>
      </c>
      <c r="H15" s="13">
        <v>4850</v>
      </c>
      <c r="I15" s="13">
        <v>4850</v>
      </c>
      <c r="J15" s="21">
        <f>H15/I15*100</f>
        <v>100</v>
      </c>
      <c r="K15" s="25"/>
      <c r="L15" s="33"/>
      <c r="M15" s="27"/>
    </row>
    <row r="16" spans="1:14" ht="103.5" customHeight="1">
      <c r="A16" s="9">
        <v>3</v>
      </c>
      <c r="B16" s="22" t="s">
        <v>32</v>
      </c>
      <c r="C16" s="41"/>
      <c r="D16" s="42"/>
      <c r="E16" s="42"/>
      <c r="F16" s="25"/>
      <c r="G16" s="20" t="s">
        <v>6</v>
      </c>
      <c r="H16" s="13">
        <v>95</v>
      </c>
      <c r="I16" s="13">
        <v>95</v>
      </c>
      <c r="J16" s="21">
        <f>I16/H16*100</f>
        <v>100</v>
      </c>
      <c r="K16" s="25"/>
      <c r="L16" s="33"/>
      <c r="M16" s="27"/>
      <c r="N16" s="4"/>
    </row>
    <row r="17" spans="1:14" ht="68.25" customHeight="1">
      <c r="A17" s="9">
        <v>4</v>
      </c>
      <c r="B17" s="22" t="s">
        <v>28</v>
      </c>
      <c r="C17" s="41"/>
      <c r="D17" s="42"/>
      <c r="E17" s="42"/>
      <c r="F17" s="25"/>
      <c r="G17" s="20" t="s">
        <v>6</v>
      </c>
      <c r="H17" s="13">
        <v>95</v>
      </c>
      <c r="I17" s="13">
        <v>95</v>
      </c>
      <c r="J17" s="21">
        <f>I17/H17*100</f>
        <v>100</v>
      </c>
      <c r="K17" s="25"/>
      <c r="L17" s="33"/>
      <c r="M17" s="27"/>
      <c r="N17" s="5"/>
    </row>
    <row r="18" spans="1:14" ht="30.75" customHeight="1">
      <c r="A18" s="30" t="s">
        <v>11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4" ht="65.25" customHeight="1">
      <c r="A19" s="23">
        <v>1</v>
      </c>
      <c r="B19" s="11" t="s">
        <v>35</v>
      </c>
      <c r="C19" s="34" t="s">
        <v>31</v>
      </c>
      <c r="D19" s="40">
        <v>29354.9</v>
      </c>
      <c r="E19" s="40">
        <v>29354.9</v>
      </c>
      <c r="F19" s="40">
        <f>E19/D19*100</f>
        <v>100</v>
      </c>
      <c r="G19" s="24" t="s">
        <v>6</v>
      </c>
      <c r="H19" s="13">
        <v>80</v>
      </c>
      <c r="I19" s="13">
        <v>80</v>
      </c>
      <c r="J19" s="21">
        <f>I19/H19*100</f>
        <v>100</v>
      </c>
      <c r="K19" s="25">
        <f>(J19+J20+J21)/3</f>
        <v>91.666666666666671</v>
      </c>
      <c r="L19" s="25">
        <f>K19/F19*100</f>
        <v>91.666666666666671</v>
      </c>
      <c r="M19" s="28"/>
    </row>
    <row r="20" spans="1:14" ht="57" customHeight="1">
      <c r="A20" s="12">
        <v>2</v>
      </c>
      <c r="B20" s="11" t="s">
        <v>36</v>
      </c>
      <c r="C20" s="35"/>
      <c r="D20" s="40"/>
      <c r="E20" s="40"/>
      <c r="F20" s="40"/>
      <c r="G20" s="24" t="s">
        <v>6</v>
      </c>
      <c r="H20" s="13">
        <v>80</v>
      </c>
      <c r="I20" s="13">
        <v>60</v>
      </c>
      <c r="J20" s="21">
        <f t="shared" ref="J20:J21" si="0">I20/H20*100</f>
        <v>75</v>
      </c>
      <c r="K20" s="25"/>
      <c r="L20" s="25"/>
      <c r="M20" s="28"/>
    </row>
    <row r="21" spans="1:14" ht="89.25">
      <c r="A21" s="12">
        <v>3</v>
      </c>
      <c r="B21" s="11" t="s">
        <v>37</v>
      </c>
      <c r="C21" s="35"/>
      <c r="D21" s="40"/>
      <c r="E21" s="40"/>
      <c r="F21" s="40"/>
      <c r="G21" s="24" t="s">
        <v>6</v>
      </c>
      <c r="H21" s="13">
        <v>35</v>
      </c>
      <c r="I21" s="13">
        <v>35</v>
      </c>
      <c r="J21" s="21">
        <f t="shared" si="0"/>
        <v>100</v>
      </c>
      <c r="K21" s="25"/>
      <c r="L21" s="25"/>
      <c r="M21" s="28"/>
    </row>
    <row r="22" spans="1:14" ht="29.25" customHeight="1">
      <c r="A22" s="30" t="s">
        <v>12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4" ht="78" customHeight="1">
      <c r="A23" s="10">
        <v>1</v>
      </c>
      <c r="B23" s="17" t="s">
        <v>33</v>
      </c>
      <c r="C23" s="31" t="s">
        <v>34</v>
      </c>
      <c r="D23" s="32">
        <v>4279.7</v>
      </c>
      <c r="E23" s="32">
        <v>4279.7</v>
      </c>
      <c r="F23" s="32">
        <f>E23/D23*100</f>
        <v>100</v>
      </c>
      <c r="G23" s="20" t="s">
        <v>6</v>
      </c>
      <c r="H23" s="13">
        <v>95</v>
      </c>
      <c r="I23" s="13">
        <v>94</v>
      </c>
      <c r="J23" s="21">
        <f t="shared" ref="J23:J24" si="1">I23/H23*100</f>
        <v>98.94736842105263</v>
      </c>
      <c r="K23" s="25">
        <f>(J23+J24)/2</f>
        <v>99.473684210526315</v>
      </c>
      <c r="L23" s="25">
        <f>K23/F23*100</f>
        <v>99.473684210526315</v>
      </c>
      <c r="M23" s="28"/>
    </row>
    <row r="24" spans="1:14" ht="51" customHeight="1">
      <c r="A24" s="10">
        <v>2</v>
      </c>
      <c r="B24" s="16" t="s">
        <v>38</v>
      </c>
      <c r="C24" s="31"/>
      <c r="D24" s="32"/>
      <c r="E24" s="32"/>
      <c r="F24" s="32"/>
      <c r="G24" s="20" t="s">
        <v>39</v>
      </c>
      <c r="H24" s="13">
        <v>20.7</v>
      </c>
      <c r="I24" s="13">
        <v>20.7</v>
      </c>
      <c r="J24" s="21">
        <f t="shared" si="1"/>
        <v>100</v>
      </c>
      <c r="K24" s="25"/>
      <c r="L24" s="25"/>
      <c r="M24" s="28"/>
    </row>
    <row r="30" spans="1:14">
      <c r="L30" t="s">
        <v>24</v>
      </c>
    </row>
  </sheetData>
  <mergeCells count="44">
    <mergeCell ref="A9:A11"/>
    <mergeCell ref="B9:B11"/>
    <mergeCell ref="D9:E9"/>
    <mergeCell ref="C9:C11"/>
    <mergeCell ref="L9:L11"/>
    <mergeCell ref="H10:H11"/>
    <mergeCell ref="I10:I11"/>
    <mergeCell ref="B7:J7"/>
    <mergeCell ref="F9:F11"/>
    <mergeCell ref="D10:D11"/>
    <mergeCell ref="E10:E11"/>
    <mergeCell ref="K14:K17"/>
    <mergeCell ref="K19:K21"/>
    <mergeCell ref="B3:J3"/>
    <mergeCell ref="B4:J4"/>
    <mergeCell ref="B6:J6"/>
    <mergeCell ref="B5:J5"/>
    <mergeCell ref="G9:G11"/>
    <mergeCell ref="H9:I9"/>
    <mergeCell ref="J9:J11"/>
    <mergeCell ref="K9:K11"/>
    <mergeCell ref="D19:D21"/>
    <mergeCell ref="E19:E21"/>
    <mergeCell ref="F19:F21"/>
    <mergeCell ref="C14:C17"/>
    <mergeCell ref="D14:D17"/>
    <mergeCell ref="E14:E17"/>
    <mergeCell ref="F14:F17"/>
    <mergeCell ref="L19:L21"/>
    <mergeCell ref="K23:K24"/>
    <mergeCell ref="L23:L24"/>
    <mergeCell ref="M9:M10"/>
    <mergeCell ref="M14:M17"/>
    <mergeCell ref="M19:M21"/>
    <mergeCell ref="M23:M24"/>
    <mergeCell ref="A13:M13"/>
    <mergeCell ref="A18:M18"/>
    <mergeCell ref="A22:M22"/>
    <mergeCell ref="C23:C24"/>
    <mergeCell ref="D23:D24"/>
    <mergeCell ref="E23:E24"/>
    <mergeCell ref="F23:F24"/>
    <mergeCell ref="L14:L17"/>
    <mergeCell ref="C19:C21"/>
  </mergeCells>
  <pageMargins left="0.70866141732283472" right="0.70866141732283472" top="0.74803149606299213" bottom="0.74803149606299213" header="0.31496062992125984" footer="0.31496062992125984"/>
  <pageSetup paperSize="9" scale="48" fitToHeight="2" orientation="landscape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Михаил</cp:lastModifiedBy>
  <cp:lastPrinted>2015-09-07T05:23:59Z</cp:lastPrinted>
  <dcterms:created xsi:type="dcterms:W3CDTF">2015-06-05T11:44:06Z</dcterms:created>
  <dcterms:modified xsi:type="dcterms:W3CDTF">2015-09-23T04:56:33Z</dcterms:modified>
</cp:coreProperties>
</file>