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5150" windowHeight="7860"/>
  </bookViews>
  <sheets>
    <sheet name="Турсубъекты" sheetId="1" r:id="rId1"/>
    <sheet name="Туроператоры, турагенства" sheetId="3" r:id="rId2"/>
    <sheet name="Требования к заполнению реестра" sheetId="5" r:id="rId3"/>
  </sheets>
  <calcPr calcId="145621"/>
</workbook>
</file>

<file path=xl/calcChain.xml><?xml version="1.0" encoding="utf-8"?>
<calcChain xmlns="http://schemas.openxmlformats.org/spreadsheetml/2006/main">
  <c r="H48" i="1" l="1"/>
  <c r="J48" i="1"/>
  <c r="R48" i="1"/>
  <c r="Q48" i="1"/>
  <c r="P48" i="1"/>
  <c r="N48" i="1"/>
  <c r="M48" i="1"/>
  <c r="K48" i="1"/>
  <c r="R18" i="1" l="1"/>
  <c r="Q18" i="1"/>
  <c r="P18" i="1"/>
  <c r="N18" i="1"/>
  <c r="M18" i="1"/>
  <c r="K18" i="1"/>
  <c r="J18" i="1"/>
  <c r="H18" i="1"/>
  <c r="Q35" i="1"/>
  <c r="R35" i="1"/>
  <c r="P35" i="1"/>
  <c r="N35" i="1"/>
  <c r="M35" i="1"/>
  <c r="K35" i="1"/>
  <c r="J35" i="1"/>
  <c r="H35" i="1"/>
  <c r="R54" i="1" l="1"/>
  <c r="Q54" i="1"/>
  <c r="O54" i="1"/>
  <c r="N54" i="1"/>
  <c r="L54" i="1"/>
  <c r="K54" i="1"/>
  <c r="I54" i="1"/>
  <c r="H54" i="1"/>
  <c r="S58" i="1" l="1"/>
  <c r="R58" i="1"/>
  <c r="Q58" i="1"/>
  <c r="P58" i="1"/>
  <c r="O58" i="1"/>
  <c r="N58" i="1"/>
  <c r="M58" i="1"/>
  <c r="L58" i="1"/>
  <c r="K58" i="1"/>
  <c r="J58" i="1"/>
  <c r="I58" i="1"/>
  <c r="H58" i="1"/>
  <c r="S54" i="1"/>
  <c r="P54" i="1"/>
  <c r="M54" i="1"/>
  <c r="J54" i="1"/>
  <c r="O48" i="1"/>
  <c r="L48" i="1"/>
  <c r="I48" i="1"/>
  <c r="O35" i="1"/>
  <c r="L35" i="1"/>
  <c r="I35" i="1"/>
  <c r="O18" i="1"/>
  <c r="L18" i="1"/>
  <c r="I18" i="1"/>
  <c r="I59" i="1" l="1"/>
  <c r="O59" i="1"/>
  <c r="S59" i="1"/>
  <c r="H59" i="1"/>
  <c r="J59" i="1"/>
  <c r="L59" i="1"/>
  <c r="Q59" i="1"/>
  <c r="R59" i="1"/>
  <c r="P59" i="1"/>
  <c r="M59" i="1"/>
  <c r="K59" i="1"/>
  <c r="AJ41" i="1"/>
</calcChain>
</file>

<file path=xl/sharedStrings.xml><?xml version="1.0" encoding="utf-8"?>
<sst xmlns="http://schemas.openxmlformats.org/spreadsheetml/2006/main" count="656" uniqueCount="199">
  <si>
    <t>№ п/п</t>
  </si>
  <si>
    <t>ИНН</t>
  </si>
  <si>
    <t>сезонных</t>
  </si>
  <si>
    <t>круглогодичных</t>
  </si>
  <si>
    <t>всего</t>
  </si>
  <si>
    <t>продолжительностью менее 24 часов</t>
  </si>
  <si>
    <t>продолжительностью более 24 часов</t>
  </si>
  <si>
    <t>экскурсоводов (гидов)</t>
  </si>
  <si>
    <t>гидов-переводчиков</t>
  </si>
  <si>
    <t>инструкторов-проводнико</t>
  </si>
  <si>
    <t>Для  работы привлекают</t>
  </si>
  <si>
    <t>нет</t>
  </si>
  <si>
    <t>При наличии явления отметить в поле "+"</t>
  </si>
  <si>
    <t>на постоянной основе</t>
  </si>
  <si>
    <t>по договорам</t>
  </si>
  <si>
    <t>Итого:</t>
  </si>
  <si>
    <t>Контактное лицо, номер телефона, адрес электронной почты, web-сайт</t>
  </si>
  <si>
    <t>Количество мест, ед.</t>
  </si>
  <si>
    <t>Юридический адрес, фактический адрес</t>
  </si>
  <si>
    <t>туроператорская</t>
  </si>
  <si>
    <t>турагентская</t>
  </si>
  <si>
    <t>экскурсионная</t>
  </si>
  <si>
    <t>Отметьте "+" виды деятельности</t>
  </si>
  <si>
    <t>Наименование турсубъекта (турбаза, гостиница,  кемпинг и прочее)</t>
  </si>
  <si>
    <t>Наименование субъекта</t>
  </si>
  <si>
    <t>да</t>
  </si>
  <si>
    <t>Китай</t>
  </si>
  <si>
    <t>Монголия</t>
  </si>
  <si>
    <t>Страны СНГ</t>
  </si>
  <si>
    <t>Страны Европы</t>
  </si>
  <si>
    <t>другие страны</t>
  </si>
  <si>
    <t>Созданы условия для людей с ограниченными  физическими возможностями</t>
  </si>
  <si>
    <t>Итого</t>
  </si>
  <si>
    <t>Перечень услуг</t>
  </si>
  <si>
    <t>Численность работающих, ед.</t>
  </si>
  <si>
    <t>Приложение 1</t>
  </si>
  <si>
    <t>Приложение 3</t>
  </si>
  <si>
    <t>Прием туристов из зарубежных стран:</t>
  </si>
  <si>
    <t>Регион регистрации</t>
  </si>
  <si>
    <t>Количество номеров, ед.</t>
  </si>
  <si>
    <t>Площадь номерного фонда, кв.м.</t>
  </si>
  <si>
    <t>Требования к заполнению Туристского реестра</t>
  </si>
  <si>
    <t>круглогодичного</t>
  </si>
  <si>
    <t>сезонного</t>
  </si>
  <si>
    <t>Категория земельного участка</t>
  </si>
  <si>
    <t xml:space="preserve">Информация заполняется в разрезе сельских поселений. </t>
  </si>
  <si>
    <t>Номер п/п проставляется, начиная с 1 по каждому сельскому поселению и суммируется в итог по муниципальному образованию.</t>
  </si>
  <si>
    <t>Показатели: "Площадь номерного фонда", "Количество номеров",  "Количество мест", "Численность работающих" суммируются по каждому сельскому поселению и по муниципальному образованию в целом.</t>
  </si>
  <si>
    <t>Информация заполняется по всем графам  таблиц. Шрифт для заполнения -Times New Roman, размер шрифта -12 .</t>
  </si>
  <si>
    <t>поселениия</t>
  </si>
  <si>
    <t>+</t>
  </si>
  <si>
    <t>Республика Алтай</t>
  </si>
  <si>
    <t>поселения</t>
  </si>
  <si>
    <t>Туроператоры</t>
  </si>
  <si>
    <t>Турагентства</t>
  </si>
  <si>
    <t>Реестр туроператоров и турагентств в  МО "город Горно-Алтайск"</t>
  </si>
  <si>
    <t>Хозяйствующий субъект  (юр. лицо, ИПБОЮЛ) юридический адрес, фактический адрес</t>
  </si>
  <si>
    <t>Доп. виды услуг (сплавы, экскур-сии, тур- маршру-ты)</t>
  </si>
  <si>
    <t>Предо-ставле-ние экскурси-онных услуг</t>
  </si>
  <si>
    <t>Наличие маршру-тов</t>
  </si>
  <si>
    <t>Органи-зация детско-го туриз-ма</t>
  </si>
  <si>
    <t>вид орга-низа-ции (ИП - 1, ЮЛ - 0)</t>
  </si>
  <si>
    <t>Созданы условия для людей с ограни-ченными  физичес-кими возмож-ностями</t>
  </si>
  <si>
    <t>Приложение 4</t>
  </si>
  <si>
    <t>Турбаза "Кату-Ярык"</t>
  </si>
  <si>
    <t>Турбаза "Эдем"</t>
  </si>
  <si>
    <t>Туркомлекс"Кочевник"</t>
  </si>
  <si>
    <t>База-отдыха "Кырсай"</t>
  </si>
  <si>
    <t>Турбаза "Эзен"</t>
  </si>
  <si>
    <t>Кемпинг "Таежный Залив"</t>
  </si>
  <si>
    <t>Кемпинг "Карагай"</t>
  </si>
  <si>
    <t>Кемпинг "Алтын-Туу"</t>
  </si>
  <si>
    <t>Усадьба "Камаин"</t>
  </si>
  <si>
    <t>Турбаза "Золотые пески"</t>
  </si>
  <si>
    <t>База отдыха "Мены"</t>
  </si>
  <si>
    <t>База отдыха "Чуйская долина"</t>
  </si>
  <si>
    <t>Турбаза "Каменные грибы"</t>
  </si>
  <si>
    <t>Турбаза "Уч-Коль"</t>
  </si>
  <si>
    <t>Турбаза"Узун-коль"</t>
  </si>
  <si>
    <t>Туркемпинг "Уйту-Кайа"</t>
  </si>
  <si>
    <t>Турбаза " Усть-Чульчи"</t>
  </si>
  <si>
    <t>Турбаза "Учар"</t>
  </si>
  <si>
    <t>Турбаза "Кызыл-Таш"</t>
  </si>
  <si>
    <t>Турбаза "У озера"</t>
  </si>
  <si>
    <t>Турбаза "Балыктуколь"</t>
  </si>
  <si>
    <t>Турбаза "Златогорье"</t>
  </si>
  <si>
    <t>Турбаза "Амырал"</t>
  </si>
  <si>
    <t>Турбаза "Ажу"</t>
  </si>
  <si>
    <t>Гостиница "Расул"</t>
  </si>
  <si>
    <t>Гостиница "Уют"</t>
  </si>
  <si>
    <t>Гостиница "Как дома"</t>
  </si>
  <si>
    <t>Гостиница (hotel) "Уют"</t>
  </si>
  <si>
    <t>040200146267</t>
  </si>
  <si>
    <t>0401007042</t>
  </si>
  <si>
    <t>0402000547</t>
  </si>
  <si>
    <t>040200077006</t>
  </si>
  <si>
    <t>0402023311</t>
  </si>
  <si>
    <t>040200701094</t>
  </si>
  <si>
    <t>040200336290</t>
  </si>
  <si>
    <t>Тадышев С.А.,8913-692-42-73,нет</t>
  </si>
  <si>
    <t xml:space="preserve">Тазранов В.И.,8913-697-44-11,edem-katuyarik@yandex.ru
</t>
  </si>
  <si>
    <t xml:space="preserve">Гончаров О. В.,8903-990-69-01,cochevnyk@yandex.ru
</t>
  </si>
  <si>
    <t xml:space="preserve">Тымыева Р.Н.,8913-997-67-45 ,atkyr@yandex.ru
</t>
  </si>
  <si>
    <t>Танзаева А. А.,89136949935, tanzaev@yandex,ru</t>
  </si>
  <si>
    <t>Вагина Ж.М.,89139926702,нет</t>
  </si>
  <si>
    <t>Гилева А А,89139911545</t>
  </si>
  <si>
    <t>Мадышев В П,89139997022,нет.</t>
  </si>
  <si>
    <t>Бережнев А В,89136961313,нет.</t>
  </si>
  <si>
    <t>Мадышев П П,89136972293,нет</t>
  </si>
  <si>
    <t>Уханов А В,89136958088,нет</t>
  </si>
  <si>
    <t>Тымыева Н.Г.,89136958296,нет</t>
  </si>
  <si>
    <t>Андадикова А Н,89136961162,нет.</t>
  </si>
  <si>
    <t>Семенов В М ,89136953558,нет</t>
  </si>
  <si>
    <t xml:space="preserve">Баграшева О М ,89136960373,нет. </t>
  </si>
  <si>
    <t>Адыкаева А И ,89139964281,нет.</t>
  </si>
  <si>
    <t>Асканакова М И 89835835817,нет.</t>
  </si>
  <si>
    <t>Конушев ЕП,89139922096,нет</t>
  </si>
  <si>
    <t>Сартакова  С М,89136961386,ulagan-hotel@mail.ru</t>
  </si>
  <si>
    <t>Бегимбеков М Ч ,89030749222,rasul_ka@mail.ru</t>
  </si>
  <si>
    <t>Сали Э Л.,89139912963,zlato:altay@mail.ru</t>
  </si>
  <si>
    <t>Кривченко Д. И.,89612276700,denkriv@list.ru</t>
  </si>
  <si>
    <t>РАУлаганский район с. Балыктуюль пер.Пазырык,8,факт.адрес урочище Кату-ярык</t>
  </si>
  <si>
    <t>РАУлаганский район с. Улаган ул. Больничная,49 кв.1,факт.адрес  урочище Кату-ярык</t>
  </si>
  <si>
    <t>РА Улаганский район с Улаган ул. Санаа,2,факт.адрес Улаганский район с.Чибит</t>
  </si>
  <si>
    <t>РА Улаганский район с Балыкча урочище Кырсай,факт.адрес тотже</t>
  </si>
  <si>
    <t>РА Улаганский район с Улаган ул. Новая,15,,факт.адрес урочище Кату-ярык</t>
  </si>
  <si>
    <t>РАУлаганский район с Балыкча кардон Чири,факт. Адрес тотже</t>
  </si>
  <si>
    <t>г Новосибирск ул Каменская,32-408,факт.адрес урочище Карагай</t>
  </si>
  <si>
    <t>г Новосибирск ул Советская д.7,кв.52,,факт.адрес урочище Карагай</t>
  </si>
  <si>
    <t>РА Улаганский район с Балыкча,факт.адрес урочище Карагай</t>
  </si>
  <si>
    <t>РА Улаганский район с Улаган ул Социалистическая,121,факт.адрес 798 км Чуйсого тракта( в 8 км отсела Акташ)</t>
  </si>
  <si>
    <t>Улаган ул Чорс-Гуркина д. 1,кв2,факт.адрес ур.Уч-Коль</t>
  </si>
  <si>
    <t>Улаганский район с Балыкча ул Алтын-Кольская ,11,факт.адрес.ур.Кырсай</t>
  </si>
  <si>
    <t>РА Улаганский район с Балыкча ул  Богатырская, 49,факт.адрес ур.Кырсай</t>
  </si>
  <si>
    <t>РА Улаганский район с Акташ ул Карла-Маркса,30/2,факт.адрес 796 км Чуйского тракта( в 6 км от с. Акташ) ур.Мены</t>
  </si>
  <si>
    <t>Улаган ул Каменистая ,20факт. Адрес Улаганский район ур. Ак-Корум</t>
  </si>
  <si>
    <t>Улаганский район с Балыктуюль ул Центральная,41, факт. Адрес Улаганский район,ур.Узун-Коль</t>
  </si>
  <si>
    <t>Улаганский район с Балыкча ул Грибная,12, факт. Адрес ур. Уйту-Кайа</t>
  </si>
  <si>
    <t>Улаганский район с Коо ул Южная,7,факт.адрес ур.Чульчи</t>
  </si>
  <si>
    <t>Улаганский район с Коо ул Южная,22,факт. Адрес ур. Учар</t>
  </si>
  <si>
    <t xml:space="preserve">Улаганский район с Ко ул Северная,5,факт.адрес ур.Кызыл-Таш  </t>
  </si>
  <si>
    <t>Улаганский район с Акташ ул,Южная,22,факт.адрес превал Акташ-Улаган</t>
  </si>
  <si>
    <t>Улаганский район с Улаган ул Заречная,43,факт.адрес прервал Акташ-Улаган</t>
  </si>
  <si>
    <t>Улаганский район с Улаган ул Береговая,1 факт. Адрес перевал Акташ-Улаган</t>
  </si>
  <si>
    <t>Улаганский район с Акташ пер.Дорожный,5,факт адрес Улаганский район, 796 км Чуйского тракта ( в 6 км от села Акташ),ур.Мены</t>
  </si>
  <si>
    <t>Улаганский район с Балыктуюль ул Спортивная,4факт. Адрес Улаганский район,ур. Пазырык</t>
  </si>
  <si>
    <t>Улаганский район с Улаган ул Калкина,4факт. Адрес перевал Кату-Ярык</t>
  </si>
  <si>
    <t>Турбаза  "Мешке-Таш"</t>
  </si>
  <si>
    <t xml:space="preserve">Улаганский район,с. Балыкча ул. Грибная,7 а,факт.адрес ур.Чеге </t>
  </si>
  <si>
    <t>Каланова Екатерина Анатольевна,89139909770,meshketash@yandex.ru</t>
  </si>
  <si>
    <t xml:space="preserve">Улаганский район с Улаган ул Спортивная,2б факт. Адрес тот же </t>
  </si>
  <si>
    <t>Улаганский район с Акташ ул СТХ, факт. Адрес тотже</t>
  </si>
  <si>
    <t xml:space="preserve">РА Улаганский район с Акташ ул Пушкина 10/11,факт.адрес Улаганский район с Акташ ул Пушкина ,1 </t>
  </si>
  <si>
    <t>сельхоз назначения</t>
  </si>
  <si>
    <t>водн.фонд</t>
  </si>
  <si>
    <t>поселение</t>
  </si>
  <si>
    <t xml:space="preserve">РА Кош-Агачский район, с Кош-Агач,ул Лесная,2 ,факт.адрес Улаганский район с.Акташ ул. Лесная,2,а  </t>
  </si>
  <si>
    <t>Гостини ца "Сибирь"</t>
  </si>
  <si>
    <t xml:space="preserve">Улаганский район, с.Улаган, ул.Трактовая,14а </t>
  </si>
  <si>
    <t>Баграшева А.А., 89136913030  sibirulagan@yandex.ru</t>
  </si>
  <si>
    <t>Балыктуюльское сельское поселение</t>
  </si>
  <si>
    <t xml:space="preserve">лесной фонд </t>
  </si>
  <si>
    <t>Челушманское сельское поселение</t>
  </si>
  <si>
    <t>итого</t>
  </si>
  <si>
    <t>Чибитское сельское поселение</t>
  </si>
  <si>
    <t xml:space="preserve">Акташское сельское поселение </t>
  </si>
  <si>
    <t>Улаганское сельское поселение</t>
  </si>
  <si>
    <t xml:space="preserve">итого </t>
  </si>
  <si>
    <t>Турбаза "Золотой телец"</t>
  </si>
  <si>
    <t>Реестр туристских объектов в МО "Улаганский район"</t>
  </si>
  <si>
    <t>РА Улаганский район с Акташ ул Лесная, 1 ж</t>
  </si>
  <si>
    <t>Качашев Андрей Григорьевич 89139997666</t>
  </si>
  <si>
    <t xml:space="preserve">турбаза "Долина Челушмана" </t>
  </si>
  <si>
    <t>Улаганский район, ул.</t>
  </si>
  <si>
    <t>посел</t>
  </si>
  <si>
    <t>Куюков Айвар Семенович +7 (905) 8018066</t>
  </si>
  <si>
    <t>Турбаза "Березка"</t>
  </si>
  <si>
    <t>Улаганский район с Улаган, ул Кокышева,факт.адрес ур.Чульчи</t>
  </si>
  <si>
    <t>Чулунов Рустам Николаевич 89306824951</t>
  </si>
  <si>
    <t>РА Улаганский район с Акташ факт.адрес 793 км Чуйсого тракта( в 6 км отсела Акташ)</t>
  </si>
  <si>
    <t>Арбанаков Анатолий Анатольевич</t>
  </si>
  <si>
    <t>Турбаза "Красный лис"</t>
  </si>
  <si>
    <t>Турбаза "Сартакпай"</t>
  </si>
  <si>
    <t>Улаганский район с.Улаган, ул.Спортивная, 2,факт адрес Улаганский район,  772-773-ый км Чуйского тракта, вблизи с. Чибит</t>
  </si>
  <si>
    <t>Сартакова Светлана Михайловна 8913 695-66-27</t>
  </si>
  <si>
    <t xml:space="preserve">поселения </t>
  </si>
  <si>
    <t>РА Улаганский район с Акташ факт.адрес 796 км Чуйского тракта( в 6 км от с. Акташ) ур.Мены</t>
  </si>
  <si>
    <t>Вилисова Наталья Павловна 8-913-691-29-52; 8-913-252-23-30</t>
  </si>
  <si>
    <t>База-отдыха "Привал"</t>
  </si>
  <si>
    <t>Турбаза "Маленький рай"</t>
  </si>
  <si>
    <t>Каланова Т П, 9139976276,uchar01@yandex.ru</t>
  </si>
  <si>
    <t>Алехин И А, 89095086591,alehina_lena@mai.ru</t>
  </si>
  <si>
    <t>Потапова А.П.</t>
  </si>
  <si>
    <t xml:space="preserve">Быков Н.В. ,, 89136953777, motelm52787km@yandex.ru                    </t>
  </si>
  <si>
    <t>Машкаков П М, 89136972714, chulcha@yandex.ru</t>
  </si>
  <si>
    <t>Ионко А.А.,89833067401,altyntuu@mail.com</t>
  </si>
  <si>
    <t>Сартаков Р Г, 89139958485 cartakovali@yandex,ru</t>
  </si>
  <si>
    <t>Купина Л М 89136959593,нет</t>
  </si>
  <si>
    <t>Эко турбаза "Зеленый колобок"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</si>
</sst>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rgb="FF666666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3"/>
      <color rgb="FF272727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 shrinkToFi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/>
    <xf numFmtId="0" fontId="5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4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0" borderId="2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2" fillId="2" borderId="1" xfId="0" applyFont="1" applyFill="1" applyBorder="1"/>
    <xf numFmtId="0" fontId="13" fillId="0" borderId="0" xfId="0" applyFont="1"/>
    <xf numFmtId="0" fontId="14" fillId="0" borderId="1" xfId="0" applyFont="1" applyBorder="1" applyAlignment="1">
      <alignment wrapText="1"/>
    </xf>
    <xf numFmtId="0" fontId="13" fillId="0" borderId="1" xfId="0" applyFont="1" applyBorder="1"/>
    <xf numFmtId="0" fontId="5" fillId="2" borderId="4" xfId="0" applyFont="1" applyFill="1" applyBorder="1" applyAlignment="1">
      <alignment wrapText="1"/>
    </xf>
    <xf numFmtId="0" fontId="5" fillId="2" borderId="1" xfId="0" applyFont="1" applyFill="1" applyBorder="1" applyAlignment="1"/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3" xfId="0" applyBorder="1" applyAlignment="1"/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8"/>
  <sheetViews>
    <sheetView tabSelected="1" topLeftCell="A40" zoomScale="60" zoomScaleNormal="60" workbookViewId="0">
      <selection activeCell="E45" sqref="E45"/>
    </sheetView>
  </sheetViews>
  <sheetFormatPr defaultRowHeight="15" x14ac:dyDescent="0.25"/>
  <cols>
    <col min="1" max="1" width="4.140625" customWidth="1"/>
    <col min="2" max="2" width="22.5703125" customWidth="1"/>
    <col min="3" max="3" width="51" customWidth="1"/>
    <col min="4" max="4" width="42.28515625" customWidth="1"/>
    <col min="5" max="5" width="14.85546875" customWidth="1"/>
    <col min="6" max="6" width="13.5703125" customWidth="1"/>
    <col min="7" max="7" width="12.140625" customWidth="1"/>
    <col min="8" max="8" width="9.5703125" customWidth="1"/>
    <col min="9" max="9" width="6.5703125" customWidth="1"/>
    <col min="10" max="10" width="7.42578125" customWidth="1"/>
    <col min="11" max="11" width="5.7109375" customWidth="1"/>
    <col min="12" max="12" width="6.28515625" customWidth="1"/>
    <col min="13" max="13" width="5.7109375" customWidth="1"/>
    <col min="14" max="14" width="5.85546875" customWidth="1"/>
    <col min="15" max="15" width="5" customWidth="1"/>
    <col min="16" max="16" width="6.5703125" customWidth="1"/>
    <col min="17" max="19" width="4.5703125" customWidth="1"/>
    <col min="20" max="20" width="4.140625" customWidth="1"/>
    <col min="21" max="24" width="4.7109375" customWidth="1"/>
    <col min="25" max="25" width="4" customWidth="1"/>
    <col min="26" max="27" width="4.7109375" customWidth="1"/>
    <col min="28" max="28" width="5" customWidth="1"/>
    <col min="29" max="29" width="3.5703125" customWidth="1"/>
    <col min="30" max="31" width="4.5703125" customWidth="1"/>
    <col min="32" max="35" width="4.7109375" customWidth="1"/>
    <col min="36" max="36" width="5" customWidth="1"/>
    <col min="37" max="37" width="4.140625" customWidth="1"/>
  </cols>
  <sheetData>
    <row r="1" spans="1:41" s="4" customFormat="1" ht="15.75" x14ac:dyDescent="0.25">
      <c r="AH1" s="40" t="s">
        <v>35</v>
      </c>
      <c r="AI1" s="10"/>
      <c r="AJ1" s="10"/>
      <c r="AK1" s="10"/>
    </row>
    <row r="2" spans="1:41" s="4" customFormat="1" ht="20.25" x14ac:dyDescent="0.3">
      <c r="D2" s="97" t="s">
        <v>169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1" s="4" customFormat="1" hidden="1" x14ac:dyDescent="0.25"/>
    <row r="4" spans="1:41" s="4" customFormat="1" ht="11.25" hidden="1" customHeight="1" x14ac:dyDescent="0.25"/>
    <row r="5" spans="1:41" s="4" customFormat="1" hidden="1" x14ac:dyDescent="0.25"/>
    <row r="6" spans="1:41" s="4" customFormat="1" ht="15" customHeight="1" x14ac:dyDescent="0.25">
      <c r="A6" s="104" t="s">
        <v>0</v>
      </c>
      <c r="B6" s="96" t="s">
        <v>23</v>
      </c>
      <c r="C6" s="96" t="s">
        <v>56</v>
      </c>
      <c r="D6" s="96" t="s">
        <v>16</v>
      </c>
      <c r="E6" s="96" t="s">
        <v>1</v>
      </c>
      <c r="F6" s="96" t="s">
        <v>38</v>
      </c>
      <c r="G6" s="96" t="s">
        <v>44</v>
      </c>
      <c r="H6" s="96" t="s">
        <v>40</v>
      </c>
      <c r="I6" s="96"/>
      <c r="J6" s="96"/>
      <c r="K6" s="96" t="s">
        <v>39</v>
      </c>
      <c r="L6" s="96"/>
      <c r="M6" s="96"/>
      <c r="N6" s="96" t="s">
        <v>17</v>
      </c>
      <c r="O6" s="96"/>
      <c r="P6" s="96"/>
      <c r="Q6" s="96" t="s">
        <v>34</v>
      </c>
      <c r="R6" s="96"/>
      <c r="S6" s="96"/>
      <c r="T6" s="99" t="s">
        <v>57</v>
      </c>
      <c r="U6" s="98" t="s">
        <v>12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6" t="s">
        <v>61</v>
      </c>
    </row>
    <row r="7" spans="1:41" s="4" customFormat="1" ht="151.5" customHeight="1" x14ac:dyDescent="0.25">
      <c r="A7" s="104"/>
      <c r="B7" s="98"/>
      <c r="C7" s="98"/>
      <c r="D7" s="98"/>
      <c r="E7" s="98"/>
      <c r="F7" s="98"/>
      <c r="G7" s="98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00"/>
      <c r="U7" s="96" t="s">
        <v>58</v>
      </c>
      <c r="V7" s="96"/>
      <c r="W7" s="96" t="s">
        <v>10</v>
      </c>
      <c r="X7" s="96"/>
      <c r="Y7" s="96"/>
      <c r="Z7" s="96" t="s">
        <v>59</v>
      </c>
      <c r="AA7" s="96"/>
      <c r="AB7" s="96" t="s">
        <v>60</v>
      </c>
      <c r="AC7" s="96"/>
      <c r="AD7" s="102" t="s">
        <v>62</v>
      </c>
      <c r="AE7" s="103"/>
      <c r="AF7" s="96" t="s">
        <v>37</v>
      </c>
      <c r="AG7" s="96"/>
      <c r="AH7" s="96"/>
      <c r="AI7" s="96"/>
      <c r="AJ7" s="96"/>
      <c r="AK7" s="96"/>
    </row>
    <row r="8" spans="1:41" s="4" customFormat="1" ht="193.5" customHeight="1" x14ac:dyDescent="0.25">
      <c r="A8" s="104"/>
      <c r="B8" s="98"/>
      <c r="C8" s="98"/>
      <c r="D8" s="98"/>
      <c r="E8" s="98"/>
      <c r="F8" s="98"/>
      <c r="G8" s="98"/>
      <c r="H8" s="6" t="s">
        <v>4</v>
      </c>
      <c r="I8" s="6" t="s">
        <v>42</v>
      </c>
      <c r="J8" s="6" t="s">
        <v>43</v>
      </c>
      <c r="K8" s="6" t="s">
        <v>4</v>
      </c>
      <c r="L8" s="6" t="s">
        <v>3</v>
      </c>
      <c r="M8" s="6" t="s">
        <v>2</v>
      </c>
      <c r="N8" s="6" t="s">
        <v>4</v>
      </c>
      <c r="O8" s="6" t="s">
        <v>3</v>
      </c>
      <c r="P8" s="6" t="s">
        <v>2</v>
      </c>
      <c r="Q8" s="6" t="s">
        <v>4</v>
      </c>
      <c r="R8" s="6" t="s">
        <v>13</v>
      </c>
      <c r="S8" s="6" t="s">
        <v>14</v>
      </c>
      <c r="T8" s="101"/>
      <c r="U8" s="6" t="s">
        <v>5</v>
      </c>
      <c r="V8" s="6" t="s">
        <v>6</v>
      </c>
      <c r="W8" s="6" t="s">
        <v>7</v>
      </c>
      <c r="X8" s="6" t="s">
        <v>8</v>
      </c>
      <c r="Y8" s="6" t="s">
        <v>9</v>
      </c>
      <c r="Z8" s="6" t="s">
        <v>25</v>
      </c>
      <c r="AA8" s="6" t="s">
        <v>11</v>
      </c>
      <c r="AB8" s="6" t="s">
        <v>25</v>
      </c>
      <c r="AC8" s="6" t="s">
        <v>11</v>
      </c>
      <c r="AD8" s="6" t="s">
        <v>25</v>
      </c>
      <c r="AE8" s="6" t="s">
        <v>11</v>
      </c>
      <c r="AF8" s="6" t="s">
        <v>26</v>
      </c>
      <c r="AG8" s="6" t="s">
        <v>27</v>
      </c>
      <c r="AH8" s="6" t="s">
        <v>28</v>
      </c>
      <c r="AI8" s="6" t="s">
        <v>29</v>
      </c>
      <c r="AJ8" s="6" t="s">
        <v>30</v>
      </c>
      <c r="AK8" s="96"/>
      <c r="AL8" s="12"/>
    </row>
    <row r="9" spans="1:41" s="4" customFormat="1" x14ac:dyDescent="0.25">
      <c r="A9" s="13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7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35">
        <v>36</v>
      </c>
      <c r="AK9" s="14">
        <v>37</v>
      </c>
    </row>
    <row r="10" spans="1:41" s="4" customFormat="1" ht="18.75" x14ac:dyDescent="0.25">
      <c r="A10" s="68"/>
      <c r="B10" s="114" t="s">
        <v>160</v>
      </c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7"/>
    </row>
    <row r="11" spans="1:41" s="19" customFormat="1" ht="63" customHeight="1" x14ac:dyDescent="0.25">
      <c r="A11" s="17"/>
      <c r="B11" s="60" t="s">
        <v>64</v>
      </c>
      <c r="C11" s="63" t="s">
        <v>121</v>
      </c>
      <c r="D11" s="65" t="s">
        <v>99</v>
      </c>
      <c r="E11" s="16">
        <v>40200509457</v>
      </c>
      <c r="F11" s="16" t="s">
        <v>51</v>
      </c>
      <c r="G11" s="16" t="s">
        <v>49</v>
      </c>
      <c r="H11" s="17">
        <v>327</v>
      </c>
      <c r="I11" s="17"/>
      <c r="J11" s="17">
        <v>327</v>
      </c>
      <c r="K11" s="17">
        <v>17</v>
      </c>
      <c r="L11" s="17"/>
      <c r="M11" s="17">
        <v>17</v>
      </c>
      <c r="N11" s="17">
        <v>47</v>
      </c>
      <c r="O11" s="17"/>
      <c r="P11" s="17">
        <v>47</v>
      </c>
      <c r="Q11" s="17">
        <v>1</v>
      </c>
      <c r="R11" s="17">
        <v>1</v>
      </c>
      <c r="S11" s="17"/>
      <c r="T11" s="17" t="s">
        <v>50</v>
      </c>
      <c r="U11" s="17" t="s">
        <v>50</v>
      </c>
      <c r="V11" s="17"/>
      <c r="W11" s="17" t="s">
        <v>50</v>
      </c>
      <c r="X11" s="17"/>
      <c r="Y11" s="17"/>
      <c r="Z11" s="17" t="s">
        <v>50</v>
      </c>
      <c r="AA11" s="17"/>
      <c r="AB11" s="17"/>
      <c r="AC11" s="17" t="s">
        <v>50</v>
      </c>
      <c r="AD11" s="17"/>
      <c r="AE11" s="17" t="s">
        <v>50</v>
      </c>
      <c r="AF11" s="17" t="s">
        <v>50</v>
      </c>
      <c r="AG11" s="17" t="s">
        <v>50</v>
      </c>
      <c r="AH11" s="17" t="s">
        <v>50</v>
      </c>
      <c r="AI11" s="17" t="s">
        <v>50</v>
      </c>
      <c r="AJ11" s="17" t="s">
        <v>50</v>
      </c>
      <c r="AK11" s="17">
        <v>1</v>
      </c>
      <c r="AL11" s="18"/>
      <c r="AM11" s="18"/>
      <c r="AN11" s="18"/>
      <c r="AO11" s="18"/>
    </row>
    <row r="12" spans="1:41" s="19" customFormat="1" ht="83.25" customHeight="1" x14ac:dyDescent="0.25">
      <c r="A12" s="17"/>
      <c r="B12" s="60" t="s">
        <v>65</v>
      </c>
      <c r="C12" s="63" t="s">
        <v>122</v>
      </c>
      <c r="D12" s="65" t="s">
        <v>100</v>
      </c>
      <c r="E12" s="20" t="s">
        <v>92</v>
      </c>
      <c r="F12" s="16" t="s">
        <v>51</v>
      </c>
      <c r="G12" s="16" t="s">
        <v>52</v>
      </c>
      <c r="H12" s="28">
        <v>533.5</v>
      </c>
      <c r="I12" s="17"/>
      <c r="J12" s="17">
        <v>534</v>
      </c>
      <c r="K12" s="17">
        <v>15</v>
      </c>
      <c r="L12" s="17"/>
      <c r="M12" s="17">
        <v>15</v>
      </c>
      <c r="N12" s="17">
        <v>45</v>
      </c>
      <c r="O12" s="17"/>
      <c r="P12" s="17">
        <v>45</v>
      </c>
      <c r="Q12" s="17">
        <v>1</v>
      </c>
      <c r="R12" s="17">
        <v>1</v>
      </c>
      <c r="S12" s="17"/>
      <c r="T12" s="17" t="s">
        <v>50</v>
      </c>
      <c r="U12" s="17" t="s">
        <v>50</v>
      </c>
      <c r="V12" s="17"/>
      <c r="W12" s="17" t="s">
        <v>50</v>
      </c>
      <c r="X12" s="17"/>
      <c r="Y12" s="17"/>
      <c r="Z12" s="17" t="s">
        <v>50</v>
      </c>
      <c r="AA12" s="17"/>
      <c r="AB12" s="17"/>
      <c r="AC12" s="17" t="s">
        <v>50</v>
      </c>
      <c r="AD12" s="17"/>
      <c r="AE12" s="17" t="s">
        <v>50</v>
      </c>
      <c r="AF12" s="17" t="s">
        <v>50</v>
      </c>
      <c r="AG12" s="17" t="s">
        <v>50</v>
      </c>
      <c r="AH12" s="17" t="s">
        <v>50</v>
      </c>
      <c r="AI12" s="17" t="s">
        <v>50</v>
      </c>
      <c r="AJ12" s="17" t="s">
        <v>50</v>
      </c>
      <c r="AK12" s="17">
        <v>1</v>
      </c>
      <c r="AL12" s="18"/>
      <c r="AM12" s="18"/>
      <c r="AN12" s="18"/>
      <c r="AO12" s="18"/>
    </row>
    <row r="13" spans="1:41" s="19" customFormat="1" ht="83.25" customHeight="1" x14ac:dyDescent="0.25">
      <c r="A13" s="17"/>
      <c r="B13" s="27" t="s">
        <v>68</v>
      </c>
      <c r="C13" s="27" t="s">
        <v>125</v>
      </c>
      <c r="D13" s="65" t="s">
        <v>103</v>
      </c>
      <c r="E13" s="28">
        <v>404009094</v>
      </c>
      <c r="F13" s="16" t="s">
        <v>51</v>
      </c>
      <c r="G13" s="17" t="s">
        <v>153</v>
      </c>
      <c r="H13" s="17">
        <v>240</v>
      </c>
      <c r="I13" s="17"/>
      <c r="J13" s="17">
        <v>240</v>
      </c>
      <c r="K13" s="17">
        <v>24</v>
      </c>
      <c r="L13" s="17"/>
      <c r="M13" s="17">
        <v>24</v>
      </c>
      <c r="N13" s="17">
        <v>96</v>
      </c>
      <c r="O13" s="17"/>
      <c r="P13" s="17">
        <v>96</v>
      </c>
      <c r="Q13" s="17">
        <v>2</v>
      </c>
      <c r="R13" s="17">
        <v>2</v>
      </c>
      <c r="S13" s="17"/>
      <c r="T13" s="17" t="s">
        <v>50</v>
      </c>
      <c r="U13" s="17" t="s">
        <v>50</v>
      </c>
      <c r="V13" s="17"/>
      <c r="W13" s="17" t="s">
        <v>50</v>
      </c>
      <c r="X13" s="17"/>
      <c r="Y13" s="17"/>
      <c r="Z13" s="17" t="s">
        <v>50</v>
      </c>
      <c r="AA13" s="17"/>
      <c r="AB13" s="17"/>
      <c r="AC13" s="17" t="s">
        <v>50</v>
      </c>
      <c r="AD13" s="17"/>
      <c r="AE13" s="17" t="s">
        <v>50</v>
      </c>
      <c r="AF13" s="17"/>
      <c r="AG13" s="17"/>
      <c r="AH13" s="17"/>
      <c r="AI13" s="17"/>
      <c r="AJ13" s="17"/>
      <c r="AK13" s="17">
        <v>0</v>
      </c>
      <c r="AL13" s="18"/>
      <c r="AM13" s="18"/>
      <c r="AN13" s="18"/>
      <c r="AO13" s="18"/>
    </row>
    <row r="14" spans="1:41" s="19" customFormat="1" ht="83.25" customHeight="1" x14ac:dyDescent="0.25">
      <c r="A14" s="17"/>
      <c r="B14" s="33" t="s">
        <v>86</v>
      </c>
      <c r="C14" s="93" t="s">
        <v>145</v>
      </c>
      <c r="D14" s="65" t="s">
        <v>115</v>
      </c>
      <c r="E14" s="87">
        <v>40200891310</v>
      </c>
      <c r="F14" s="67" t="s">
        <v>51</v>
      </c>
      <c r="G14" s="17" t="s">
        <v>155</v>
      </c>
      <c r="H14" s="17">
        <v>48</v>
      </c>
      <c r="I14" s="17"/>
      <c r="J14" s="17">
        <v>48</v>
      </c>
      <c r="K14" s="17">
        <v>4</v>
      </c>
      <c r="L14" s="17"/>
      <c r="M14" s="17">
        <v>4</v>
      </c>
      <c r="N14" s="17">
        <v>10</v>
      </c>
      <c r="O14" s="17"/>
      <c r="P14" s="17">
        <v>10</v>
      </c>
      <c r="Q14" s="17">
        <v>1</v>
      </c>
      <c r="R14" s="17">
        <v>1</v>
      </c>
      <c r="S14" s="17"/>
      <c r="T14" s="17" t="s">
        <v>50</v>
      </c>
      <c r="U14" s="17" t="s">
        <v>50</v>
      </c>
      <c r="V14" s="17"/>
      <c r="W14" s="17" t="s">
        <v>50</v>
      </c>
      <c r="X14" s="17"/>
      <c r="Y14" s="17"/>
      <c r="Z14" s="17" t="s">
        <v>50</v>
      </c>
      <c r="AA14" s="17"/>
      <c r="AB14" s="17"/>
      <c r="AC14" s="17" t="s">
        <v>50</v>
      </c>
      <c r="AD14" s="37"/>
      <c r="AE14" s="17" t="s">
        <v>50</v>
      </c>
      <c r="AF14" s="39" t="s">
        <v>50</v>
      </c>
      <c r="AG14" s="39" t="s">
        <v>50</v>
      </c>
      <c r="AH14" s="39" t="s">
        <v>50</v>
      </c>
      <c r="AI14" s="39" t="s">
        <v>50</v>
      </c>
      <c r="AJ14" s="39" t="s">
        <v>50</v>
      </c>
      <c r="AK14" s="37">
        <v>1</v>
      </c>
      <c r="AL14" s="18"/>
      <c r="AM14" s="18"/>
      <c r="AN14" s="18"/>
      <c r="AO14" s="18"/>
    </row>
    <row r="15" spans="1:41" s="19" customFormat="1" ht="83.25" customHeight="1" x14ac:dyDescent="0.25">
      <c r="A15" s="17"/>
      <c r="B15" s="33" t="s">
        <v>87</v>
      </c>
      <c r="C15" s="75" t="s">
        <v>146</v>
      </c>
      <c r="D15" s="65" t="s">
        <v>116</v>
      </c>
      <c r="E15" s="33">
        <v>40200139044</v>
      </c>
      <c r="F15" s="67" t="s">
        <v>51</v>
      </c>
      <c r="G15" s="17" t="s">
        <v>155</v>
      </c>
      <c r="H15" s="17">
        <v>48</v>
      </c>
      <c r="I15" s="17"/>
      <c r="J15" s="17">
        <v>48</v>
      </c>
      <c r="K15" s="17">
        <v>2</v>
      </c>
      <c r="L15" s="17"/>
      <c r="M15" s="17">
        <v>2</v>
      </c>
      <c r="N15" s="17">
        <v>4</v>
      </c>
      <c r="O15" s="17"/>
      <c r="P15" s="17">
        <v>4</v>
      </c>
      <c r="Q15" s="17">
        <v>1</v>
      </c>
      <c r="R15" s="17">
        <v>1</v>
      </c>
      <c r="S15" s="17"/>
      <c r="T15" s="17" t="s">
        <v>50</v>
      </c>
      <c r="U15" s="17" t="s">
        <v>50</v>
      </c>
      <c r="V15" s="17"/>
      <c r="W15" s="17" t="s">
        <v>50</v>
      </c>
      <c r="X15" s="17"/>
      <c r="Y15" s="17"/>
      <c r="Z15" s="17" t="s">
        <v>50</v>
      </c>
      <c r="AA15" s="17"/>
      <c r="AB15" s="17"/>
      <c r="AC15" s="17" t="s">
        <v>50</v>
      </c>
      <c r="AD15" s="37"/>
      <c r="AE15" s="17" t="s">
        <v>50</v>
      </c>
      <c r="AF15" s="39" t="s">
        <v>50</v>
      </c>
      <c r="AG15" s="39" t="s">
        <v>50</v>
      </c>
      <c r="AH15" s="39" t="s">
        <v>50</v>
      </c>
      <c r="AI15" s="39" t="s">
        <v>50</v>
      </c>
      <c r="AJ15" s="39" t="s">
        <v>50</v>
      </c>
      <c r="AK15" s="37">
        <v>1</v>
      </c>
      <c r="AL15" s="18"/>
      <c r="AM15" s="18"/>
      <c r="AN15" s="18"/>
      <c r="AO15" s="18"/>
    </row>
    <row r="16" spans="1:41" s="19" customFormat="1" ht="83.25" customHeight="1" x14ac:dyDescent="0.25">
      <c r="A16" s="17"/>
      <c r="B16" s="60" t="s">
        <v>77</v>
      </c>
      <c r="C16" s="63" t="s">
        <v>131</v>
      </c>
      <c r="D16" s="65" t="s">
        <v>108</v>
      </c>
      <c r="E16" s="21" t="s">
        <v>98</v>
      </c>
      <c r="F16" s="67" t="s">
        <v>51</v>
      </c>
      <c r="G16" s="17" t="s">
        <v>155</v>
      </c>
      <c r="H16" s="17">
        <v>96</v>
      </c>
      <c r="I16" s="17"/>
      <c r="J16" s="17">
        <v>96</v>
      </c>
      <c r="K16" s="17">
        <v>12</v>
      </c>
      <c r="L16" s="17"/>
      <c r="M16" s="17">
        <v>12</v>
      </c>
      <c r="N16" s="17">
        <v>24</v>
      </c>
      <c r="O16" s="17"/>
      <c r="P16" s="17">
        <v>24</v>
      </c>
      <c r="Q16" s="17">
        <v>1</v>
      </c>
      <c r="R16" s="17">
        <v>1</v>
      </c>
      <c r="S16" s="17"/>
      <c r="T16" s="17" t="s">
        <v>50</v>
      </c>
      <c r="U16" s="17" t="s">
        <v>50</v>
      </c>
      <c r="V16" s="17"/>
      <c r="W16" s="17" t="s">
        <v>50</v>
      </c>
      <c r="X16" s="17"/>
      <c r="Y16" s="17"/>
      <c r="Z16" s="17" t="s">
        <v>50</v>
      </c>
      <c r="AA16" s="17"/>
      <c r="AB16" s="17"/>
      <c r="AC16" s="17" t="s">
        <v>50</v>
      </c>
      <c r="AD16" s="37"/>
      <c r="AE16" s="17" t="s">
        <v>50</v>
      </c>
      <c r="AF16" s="39" t="s">
        <v>50</v>
      </c>
      <c r="AG16" s="39" t="s">
        <v>50</v>
      </c>
      <c r="AH16" s="39" t="s">
        <v>50</v>
      </c>
      <c r="AI16" s="39" t="s">
        <v>50</v>
      </c>
      <c r="AJ16" s="39" t="s">
        <v>50</v>
      </c>
      <c r="AK16" s="37">
        <v>1</v>
      </c>
      <c r="AL16" s="18"/>
      <c r="AM16" s="18"/>
      <c r="AN16" s="18"/>
      <c r="AO16" s="18"/>
    </row>
    <row r="17" spans="1:117" s="19" customFormat="1" ht="83.25" customHeight="1" x14ac:dyDescent="0.25">
      <c r="A17" s="17"/>
      <c r="B17" s="84" t="s">
        <v>172</v>
      </c>
      <c r="C17" s="85" t="s">
        <v>173</v>
      </c>
      <c r="D17" s="94" t="s">
        <v>178</v>
      </c>
      <c r="E17" s="89">
        <v>40200584616</v>
      </c>
      <c r="F17" s="84" t="s">
        <v>51</v>
      </c>
      <c r="G17" s="17" t="s">
        <v>174</v>
      </c>
      <c r="H17" s="17">
        <v>60</v>
      </c>
      <c r="I17" s="17"/>
      <c r="J17" s="17">
        <v>60</v>
      </c>
      <c r="K17" s="17">
        <v>4</v>
      </c>
      <c r="L17" s="17"/>
      <c r="M17" s="17">
        <v>4</v>
      </c>
      <c r="N17" s="17">
        <v>12</v>
      </c>
      <c r="O17" s="17"/>
      <c r="P17" s="17">
        <v>12</v>
      </c>
      <c r="Q17" s="17">
        <v>1</v>
      </c>
      <c r="R17" s="17">
        <v>1</v>
      </c>
      <c r="S17" s="17"/>
      <c r="T17" s="17" t="s">
        <v>50</v>
      </c>
      <c r="U17" s="17" t="s">
        <v>50</v>
      </c>
      <c r="V17" s="17"/>
      <c r="W17" s="17" t="s">
        <v>50</v>
      </c>
      <c r="X17" s="17"/>
      <c r="Y17" s="17"/>
      <c r="Z17" s="17" t="s">
        <v>50</v>
      </c>
      <c r="AA17" s="17"/>
      <c r="AB17" s="17"/>
      <c r="AC17" s="17" t="s">
        <v>50</v>
      </c>
      <c r="AD17" s="37"/>
      <c r="AE17" s="17" t="s">
        <v>50</v>
      </c>
      <c r="AF17" s="39" t="s">
        <v>50</v>
      </c>
      <c r="AG17" s="39" t="s">
        <v>50</v>
      </c>
      <c r="AH17" s="39" t="s">
        <v>50</v>
      </c>
      <c r="AI17" s="39" t="s">
        <v>50</v>
      </c>
      <c r="AJ17" s="39" t="s">
        <v>50</v>
      </c>
      <c r="AK17" s="37">
        <v>1</v>
      </c>
      <c r="AL17" s="18"/>
      <c r="AM17" s="18"/>
      <c r="AN17" s="18"/>
      <c r="AO17" s="18"/>
    </row>
    <row r="18" spans="1:117" s="19" customFormat="1" ht="34.5" customHeight="1" x14ac:dyDescent="0.25">
      <c r="A18" s="17"/>
      <c r="B18" s="72" t="s">
        <v>163</v>
      </c>
      <c r="C18" s="73"/>
      <c r="D18" s="68"/>
      <c r="E18" s="21"/>
      <c r="F18" s="71"/>
      <c r="G18" s="17"/>
      <c r="H18" s="17">
        <f>SUM(H11:H17)</f>
        <v>1352.5</v>
      </c>
      <c r="I18" s="17">
        <f t="shared" ref="I18:O18" si="0">SUM(I11:I16)</f>
        <v>0</v>
      </c>
      <c r="J18" s="17">
        <f>SUM(J11:J17)</f>
        <v>1353</v>
      </c>
      <c r="K18" s="17">
        <f>SUM(K11:K17)</f>
        <v>78</v>
      </c>
      <c r="L18" s="17">
        <f t="shared" si="0"/>
        <v>0</v>
      </c>
      <c r="M18" s="17">
        <f>SUM(M11:M17)</f>
        <v>78</v>
      </c>
      <c r="N18" s="17">
        <f>SUM(N11:N17)</f>
        <v>238</v>
      </c>
      <c r="O18" s="17">
        <f t="shared" si="0"/>
        <v>0</v>
      </c>
      <c r="P18" s="17">
        <f>SUM(P11:P17)</f>
        <v>238</v>
      </c>
      <c r="Q18" s="17">
        <f>SUM(Q11:Q17)</f>
        <v>8</v>
      </c>
      <c r="R18" s="17">
        <f>SUM(R11:R17)</f>
        <v>8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37"/>
      <c r="AE18" s="17"/>
      <c r="AF18" s="39"/>
      <c r="AG18" s="39"/>
      <c r="AH18" s="39"/>
      <c r="AI18" s="39"/>
      <c r="AJ18" s="39"/>
      <c r="AK18" s="37"/>
      <c r="AL18" s="18"/>
      <c r="AM18" s="18"/>
      <c r="AN18" s="18"/>
      <c r="AO18" s="18"/>
    </row>
    <row r="19" spans="1:117" s="19" customFormat="1" ht="33.75" customHeight="1" x14ac:dyDescent="0.25">
      <c r="A19" s="17"/>
      <c r="B19" s="110" t="s">
        <v>162</v>
      </c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3"/>
      <c r="AL19" s="18"/>
      <c r="AM19" s="18"/>
      <c r="AN19" s="18"/>
      <c r="AO19" s="18"/>
    </row>
    <row r="20" spans="1:117" s="26" customFormat="1" ht="81.75" customHeight="1" x14ac:dyDescent="0.25">
      <c r="A20" s="16"/>
      <c r="B20" s="60" t="s">
        <v>67</v>
      </c>
      <c r="C20" s="63" t="s">
        <v>124</v>
      </c>
      <c r="D20" s="65" t="s">
        <v>102</v>
      </c>
      <c r="E20" s="16">
        <v>40200571085</v>
      </c>
      <c r="F20" s="16" t="s">
        <v>51</v>
      </c>
      <c r="G20" s="16" t="s">
        <v>154</v>
      </c>
      <c r="H20" s="16">
        <v>360</v>
      </c>
      <c r="I20" s="16"/>
      <c r="J20" s="16">
        <v>360</v>
      </c>
      <c r="K20" s="16">
        <v>30</v>
      </c>
      <c r="L20" s="16"/>
      <c r="M20" s="16">
        <v>30</v>
      </c>
      <c r="N20" s="16">
        <v>60</v>
      </c>
      <c r="O20" s="16"/>
      <c r="P20" s="16">
        <v>60</v>
      </c>
      <c r="Q20" s="16">
        <v>1</v>
      </c>
      <c r="R20" s="16">
        <v>1</v>
      </c>
      <c r="S20" s="16"/>
      <c r="T20" s="17" t="s">
        <v>50</v>
      </c>
      <c r="U20" s="17" t="s">
        <v>50</v>
      </c>
      <c r="V20" s="16"/>
      <c r="W20" s="17" t="s">
        <v>50</v>
      </c>
      <c r="X20" s="16"/>
      <c r="Y20" s="16"/>
      <c r="Z20" s="17" t="s">
        <v>50</v>
      </c>
      <c r="AA20" s="16"/>
      <c r="AB20" s="16"/>
      <c r="AC20" s="17" t="s">
        <v>50</v>
      </c>
      <c r="AD20" s="16"/>
      <c r="AE20" s="17" t="s">
        <v>50</v>
      </c>
      <c r="AF20" s="16" t="s">
        <v>50</v>
      </c>
      <c r="AG20" s="16" t="s">
        <v>50</v>
      </c>
      <c r="AH20" s="16" t="s">
        <v>50</v>
      </c>
      <c r="AI20" s="16" t="s">
        <v>50</v>
      </c>
      <c r="AJ20" s="16" t="s">
        <v>50</v>
      </c>
      <c r="AK20" s="16">
        <v>1</v>
      </c>
    </row>
    <row r="21" spans="1:117" s="30" customFormat="1" ht="65.25" hidden="1" customHeight="1" x14ac:dyDescent="0.25">
      <c r="A21" s="17"/>
    </row>
    <row r="22" spans="1:117" s="30" customFormat="1" ht="30" x14ac:dyDescent="0.25">
      <c r="A22" s="17"/>
      <c r="B22" s="60" t="s">
        <v>69</v>
      </c>
      <c r="C22" s="63" t="s">
        <v>126</v>
      </c>
      <c r="D22" s="65" t="s">
        <v>104</v>
      </c>
      <c r="E22" s="17"/>
      <c r="F22" s="16" t="s">
        <v>51</v>
      </c>
      <c r="G22" s="17" t="s">
        <v>154</v>
      </c>
      <c r="H22" s="17">
        <v>340</v>
      </c>
      <c r="I22" s="17"/>
      <c r="J22" s="17">
        <v>340</v>
      </c>
      <c r="K22" s="17">
        <v>30</v>
      </c>
      <c r="L22" s="17"/>
      <c r="M22" s="17">
        <v>30</v>
      </c>
      <c r="N22" s="17">
        <v>60</v>
      </c>
      <c r="O22" s="17"/>
      <c r="P22" s="17">
        <v>60</v>
      </c>
      <c r="Q22" s="17">
        <v>2</v>
      </c>
      <c r="R22" s="17">
        <v>2</v>
      </c>
      <c r="S22" s="17"/>
      <c r="T22" s="17" t="s">
        <v>50</v>
      </c>
      <c r="U22" s="17" t="s">
        <v>50</v>
      </c>
      <c r="V22" s="17"/>
      <c r="W22" s="17" t="s">
        <v>50</v>
      </c>
      <c r="X22" s="17"/>
      <c r="Y22" s="17"/>
      <c r="Z22" s="17" t="s">
        <v>50</v>
      </c>
      <c r="AA22" s="17"/>
      <c r="AB22" s="17"/>
      <c r="AC22" s="17" t="s">
        <v>50</v>
      </c>
      <c r="AD22" s="17"/>
      <c r="AE22" s="17" t="s">
        <v>50</v>
      </c>
      <c r="AF22" s="17"/>
      <c r="AG22" s="17"/>
      <c r="AH22" s="17"/>
      <c r="AI22" s="17"/>
      <c r="AJ22" s="17"/>
      <c r="AK22" s="17">
        <v>0</v>
      </c>
    </row>
    <row r="23" spans="1:117" s="31" customFormat="1" ht="54" customHeight="1" x14ac:dyDescent="0.25">
      <c r="A23" s="17"/>
      <c r="B23" s="60" t="s">
        <v>70</v>
      </c>
      <c r="C23" s="63" t="s">
        <v>127</v>
      </c>
      <c r="D23" s="65" t="s">
        <v>120</v>
      </c>
      <c r="E23" s="21"/>
      <c r="F23" s="16" t="s">
        <v>51</v>
      </c>
      <c r="G23" s="17" t="s">
        <v>52</v>
      </c>
      <c r="H23" s="17">
        <v>380</v>
      </c>
      <c r="I23" s="17"/>
      <c r="J23" s="17">
        <v>380</v>
      </c>
      <c r="K23" s="17">
        <v>30</v>
      </c>
      <c r="L23" s="17"/>
      <c r="M23" s="17">
        <v>30</v>
      </c>
      <c r="N23" s="17">
        <v>60</v>
      </c>
      <c r="O23" s="17"/>
      <c r="P23" s="17">
        <v>60</v>
      </c>
      <c r="Q23" s="17">
        <v>1</v>
      </c>
      <c r="R23" s="17">
        <v>1</v>
      </c>
      <c r="S23" s="17"/>
      <c r="T23" s="17" t="s">
        <v>50</v>
      </c>
      <c r="U23" s="17" t="s">
        <v>50</v>
      </c>
      <c r="V23" s="17"/>
      <c r="W23" s="17" t="s">
        <v>50</v>
      </c>
      <c r="X23" s="17"/>
      <c r="Y23" s="17"/>
      <c r="Z23" s="17" t="s">
        <v>50</v>
      </c>
      <c r="AA23" s="17"/>
      <c r="AB23" s="17"/>
      <c r="AC23" s="17" t="s">
        <v>50</v>
      </c>
      <c r="AD23" s="17"/>
      <c r="AE23" s="17" t="s">
        <v>50</v>
      </c>
      <c r="AF23" s="17" t="s">
        <v>50</v>
      </c>
      <c r="AG23" s="17"/>
      <c r="AH23" s="17" t="s">
        <v>50</v>
      </c>
      <c r="AI23" s="17" t="s">
        <v>50</v>
      </c>
      <c r="AJ23" s="17"/>
      <c r="AK23" s="17">
        <v>0</v>
      </c>
      <c r="AL23" s="34"/>
    </row>
    <row r="24" spans="1:117" s="32" customFormat="1" ht="52.5" customHeight="1" x14ac:dyDescent="0.25">
      <c r="A24" s="17"/>
      <c r="B24" s="60" t="s">
        <v>71</v>
      </c>
      <c r="C24" s="63" t="s">
        <v>128</v>
      </c>
      <c r="D24" s="65" t="s">
        <v>195</v>
      </c>
      <c r="E24" s="21" t="s">
        <v>94</v>
      </c>
      <c r="F24" s="16" t="s">
        <v>51</v>
      </c>
      <c r="G24" s="17" t="s">
        <v>52</v>
      </c>
      <c r="H24" s="17">
        <v>513</v>
      </c>
      <c r="I24" s="17"/>
      <c r="J24" s="17">
        <v>513</v>
      </c>
      <c r="K24" s="17">
        <v>22</v>
      </c>
      <c r="L24" s="17"/>
      <c r="M24" s="17">
        <v>22</v>
      </c>
      <c r="N24" s="17">
        <v>56</v>
      </c>
      <c r="O24" s="17"/>
      <c r="P24" s="17">
        <v>56</v>
      </c>
      <c r="Q24" s="17">
        <v>1</v>
      </c>
      <c r="R24" s="17">
        <v>1</v>
      </c>
      <c r="S24" s="17"/>
      <c r="T24" s="17" t="s">
        <v>50</v>
      </c>
      <c r="U24" s="17" t="s">
        <v>50</v>
      </c>
      <c r="V24" s="17"/>
      <c r="W24" s="17" t="s">
        <v>50</v>
      </c>
      <c r="X24" s="17"/>
      <c r="Y24" s="17"/>
      <c r="Z24" s="17" t="s">
        <v>50</v>
      </c>
      <c r="AA24" s="17"/>
      <c r="AB24" s="17"/>
      <c r="AC24" s="17" t="s">
        <v>50</v>
      </c>
      <c r="AD24" s="17"/>
      <c r="AE24" s="17" t="s">
        <v>50</v>
      </c>
      <c r="AF24" s="17" t="s">
        <v>50</v>
      </c>
      <c r="AG24" s="17" t="s">
        <v>50</v>
      </c>
      <c r="AH24" s="17" t="s">
        <v>50</v>
      </c>
      <c r="AI24" s="17" t="s">
        <v>50</v>
      </c>
      <c r="AJ24" s="17" t="s">
        <v>50</v>
      </c>
      <c r="AK24" s="17">
        <v>0</v>
      </c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</row>
    <row r="25" spans="1:117" s="18" customFormat="1" ht="30" x14ac:dyDescent="0.25">
      <c r="A25" s="17"/>
      <c r="B25" s="17" t="s">
        <v>72</v>
      </c>
      <c r="C25" s="63" t="s">
        <v>129</v>
      </c>
      <c r="D25" s="65" t="s">
        <v>105</v>
      </c>
      <c r="E25" s="17">
        <v>40200447803</v>
      </c>
      <c r="F25" s="16" t="s">
        <v>51</v>
      </c>
      <c r="G25" s="17" t="s">
        <v>154</v>
      </c>
      <c r="H25" s="17">
        <v>90</v>
      </c>
      <c r="I25" s="17"/>
      <c r="J25" s="17">
        <v>90</v>
      </c>
      <c r="K25" s="17">
        <v>4</v>
      </c>
      <c r="L25" s="17"/>
      <c r="M25" s="17">
        <v>4</v>
      </c>
      <c r="N25" s="17">
        <v>15</v>
      </c>
      <c r="O25" s="17"/>
      <c r="P25" s="17">
        <v>15</v>
      </c>
      <c r="Q25" s="17">
        <v>1</v>
      </c>
      <c r="R25" s="17">
        <v>1</v>
      </c>
      <c r="S25" s="17"/>
      <c r="T25" s="17" t="s">
        <v>50</v>
      </c>
      <c r="U25" s="17" t="s">
        <v>50</v>
      </c>
      <c r="V25" s="17"/>
      <c r="W25" s="17" t="s">
        <v>50</v>
      </c>
      <c r="X25" s="17"/>
      <c r="Y25" s="17"/>
      <c r="Z25" s="17" t="s">
        <v>50</v>
      </c>
      <c r="AA25" s="17"/>
      <c r="AB25" s="17"/>
      <c r="AC25" s="17" t="s">
        <v>50</v>
      </c>
      <c r="AD25" s="17"/>
      <c r="AE25" s="17" t="s">
        <v>50</v>
      </c>
      <c r="AF25" s="17" t="s">
        <v>50</v>
      </c>
      <c r="AG25" s="17" t="s">
        <v>50</v>
      </c>
      <c r="AH25" s="17" t="s">
        <v>50</v>
      </c>
      <c r="AI25" s="17" t="s">
        <v>50</v>
      </c>
      <c r="AJ25" s="17"/>
      <c r="AK25" s="17">
        <v>1</v>
      </c>
    </row>
    <row r="26" spans="1:117" s="25" customFormat="1" ht="48.75" customHeight="1" x14ac:dyDescent="0.25">
      <c r="A26" s="23"/>
      <c r="B26" s="22" t="s">
        <v>73</v>
      </c>
      <c r="C26" s="22" t="s">
        <v>133</v>
      </c>
      <c r="D26" s="65" t="s">
        <v>106</v>
      </c>
      <c r="E26" s="22">
        <v>40200571790</v>
      </c>
      <c r="F26" s="16" t="s">
        <v>51</v>
      </c>
      <c r="G26" s="22" t="s">
        <v>52</v>
      </c>
      <c r="H26" s="36">
        <v>90</v>
      </c>
      <c r="I26" s="23"/>
      <c r="J26" s="23">
        <v>90</v>
      </c>
      <c r="K26" s="23">
        <v>4</v>
      </c>
      <c r="L26" s="23"/>
      <c r="M26" s="23">
        <v>4</v>
      </c>
      <c r="N26" s="23">
        <v>15</v>
      </c>
      <c r="O26" s="23"/>
      <c r="P26" s="23">
        <v>15</v>
      </c>
      <c r="Q26" s="23">
        <v>1</v>
      </c>
      <c r="R26" s="23">
        <v>1</v>
      </c>
      <c r="S26" s="23"/>
      <c r="T26" s="17" t="s">
        <v>50</v>
      </c>
      <c r="U26" s="17" t="s">
        <v>50</v>
      </c>
      <c r="V26" s="23"/>
      <c r="W26" s="17" t="s">
        <v>50</v>
      </c>
      <c r="X26" s="23"/>
      <c r="Y26" s="23"/>
      <c r="Z26" s="17" t="s">
        <v>50</v>
      </c>
      <c r="AA26" s="23"/>
      <c r="AB26" s="23"/>
      <c r="AC26" s="17" t="s">
        <v>50</v>
      </c>
      <c r="AD26" s="39"/>
      <c r="AE26" s="17" t="s">
        <v>50</v>
      </c>
      <c r="AF26" s="39" t="s">
        <v>50</v>
      </c>
      <c r="AG26" s="39" t="s">
        <v>50</v>
      </c>
      <c r="AH26" s="39" t="s">
        <v>50</v>
      </c>
      <c r="AI26" s="39" t="s">
        <v>50</v>
      </c>
      <c r="AJ26" s="39" t="s">
        <v>50</v>
      </c>
      <c r="AK26" s="39">
        <v>1</v>
      </c>
    </row>
    <row r="27" spans="1:117" s="18" customFormat="1" ht="30" x14ac:dyDescent="0.25">
      <c r="A27" s="17"/>
      <c r="B27" s="60" t="s">
        <v>76</v>
      </c>
      <c r="C27" s="63" t="s">
        <v>135</v>
      </c>
      <c r="D27" s="65" t="s">
        <v>196</v>
      </c>
      <c r="E27" s="21" t="s">
        <v>97</v>
      </c>
      <c r="F27" s="67" t="s">
        <v>51</v>
      </c>
      <c r="G27" s="17" t="s">
        <v>52</v>
      </c>
      <c r="H27" s="17">
        <v>264</v>
      </c>
      <c r="I27" s="17"/>
      <c r="J27" s="17">
        <v>264</v>
      </c>
      <c r="K27" s="17">
        <v>22</v>
      </c>
      <c r="L27" s="17"/>
      <c r="M27" s="17">
        <v>22</v>
      </c>
      <c r="N27" s="17">
        <v>74</v>
      </c>
      <c r="O27" s="17"/>
      <c r="P27" s="17">
        <v>74</v>
      </c>
      <c r="Q27" s="17">
        <v>2</v>
      </c>
      <c r="R27" s="17">
        <v>2</v>
      </c>
      <c r="S27" s="17"/>
      <c r="T27" s="17" t="s">
        <v>50</v>
      </c>
      <c r="U27" s="17" t="s">
        <v>50</v>
      </c>
      <c r="V27" s="17"/>
      <c r="W27" s="17" t="s">
        <v>50</v>
      </c>
      <c r="X27" s="17"/>
      <c r="Y27" s="17"/>
      <c r="Z27" s="17" t="s">
        <v>50</v>
      </c>
      <c r="AA27" s="17"/>
      <c r="AB27" s="17"/>
      <c r="AC27" s="17" t="s">
        <v>50</v>
      </c>
      <c r="AD27" s="37"/>
      <c r="AE27" s="17" t="s">
        <v>50</v>
      </c>
      <c r="AF27" s="39" t="s">
        <v>50</v>
      </c>
      <c r="AG27" s="39" t="s">
        <v>50</v>
      </c>
      <c r="AH27" s="39" t="s">
        <v>50</v>
      </c>
      <c r="AI27" s="39" t="s">
        <v>50</v>
      </c>
      <c r="AJ27" s="39" t="s">
        <v>50</v>
      </c>
      <c r="AK27" s="37">
        <v>1</v>
      </c>
      <c r="AL27" s="64"/>
    </row>
    <row r="28" spans="1:117" s="34" customFormat="1" ht="54" customHeight="1" x14ac:dyDescent="0.25">
      <c r="A28" s="33"/>
      <c r="B28" s="33" t="s">
        <v>168</v>
      </c>
      <c r="C28" s="33" t="s">
        <v>132</v>
      </c>
      <c r="D28" s="65" t="s">
        <v>110</v>
      </c>
      <c r="E28" s="33">
        <v>40200517480</v>
      </c>
      <c r="F28" s="67" t="s">
        <v>51</v>
      </c>
      <c r="G28" s="17" t="s">
        <v>155</v>
      </c>
      <c r="H28" s="17">
        <v>120</v>
      </c>
      <c r="I28" s="17"/>
      <c r="J28" s="17">
        <v>120</v>
      </c>
      <c r="K28" s="17">
        <v>10</v>
      </c>
      <c r="L28" s="17"/>
      <c r="M28" s="17">
        <v>10</v>
      </c>
      <c r="N28" s="17">
        <v>25</v>
      </c>
      <c r="O28" s="17"/>
      <c r="P28" s="17">
        <v>25</v>
      </c>
      <c r="Q28" s="17">
        <v>1</v>
      </c>
      <c r="R28" s="17">
        <v>1</v>
      </c>
      <c r="S28" s="17"/>
      <c r="T28" s="17" t="s">
        <v>50</v>
      </c>
      <c r="U28" s="17" t="s">
        <v>50</v>
      </c>
      <c r="V28" s="17"/>
      <c r="W28" s="17" t="s">
        <v>50</v>
      </c>
      <c r="X28" s="17"/>
      <c r="Y28" s="17"/>
      <c r="Z28" s="17" t="s">
        <v>50</v>
      </c>
      <c r="AA28" s="17"/>
      <c r="AB28" s="17"/>
      <c r="AC28" s="17" t="s">
        <v>50</v>
      </c>
      <c r="AD28" s="37"/>
      <c r="AE28" s="17" t="s">
        <v>50</v>
      </c>
      <c r="AF28" s="39" t="s">
        <v>50</v>
      </c>
      <c r="AG28" s="39" t="s">
        <v>50</v>
      </c>
      <c r="AH28" s="39" t="s">
        <v>50</v>
      </c>
      <c r="AI28" s="39" t="s">
        <v>50</v>
      </c>
      <c r="AJ28" s="39" t="s">
        <v>50</v>
      </c>
      <c r="AK28" s="37">
        <v>1</v>
      </c>
      <c r="AL28" s="18"/>
      <c r="AM28" s="18"/>
      <c r="AN28" s="18"/>
      <c r="AO28" s="18"/>
    </row>
    <row r="29" spans="1:117" s="34" customFormat="1" ht="43.5" customHeight="1" x14ac:dyDescent="0.25">
      <c r="B29" s="33" t="s">
        <v>79</v>
      </c>
      <c r="C29" s="33" t="s">
        <v>137</v>
      </c>
      <c r="D29" s="65" t="s">
        <v>197</v>
      </c>
      <c r="E29" s="33">
        <v>40200090487</v>
      </c>
      <c r="F29" s="67" t="s">
        <v>51</v>
      </c>
      <c r="G29" s="17" t="s">
        <v>155</v>
      </c>
      <c r="H29" s="17">
        <v>90</v>
      </c>
      <c r="I29" s="17"/>
      <c r="J29" s="17">
        <v>90</v>
      </c>
      <c r="K29" s="17">
        <v>8</v>
      </c>
      <c r="L29" s="17"/>
      <c r="M29" s="17">
        <v>8</v>
      </c>
      <c r="N29" s="17">
        <v>16</v>
      </c>
      <c r="O29" s="17"/>
      <c r="P29" s="17">
        <v>16</v>
      </c>
      <c r="Q29" s="17">
        <v>1</v>
      </c>
      <c r="R29" s="17">
        <v>1</v>
      </c>
      <c r="S29" s="17"/>
      <c r="T29" s="17" t="s">
        <v>50</v>
      </c>
      <c r="U29" s="17" t="s">
        <v>50</v>
      </c>
      <c r="V29" s="17"/>
      <c r="W29" s="17" t="s">
        <v>50</v>
      </c>
      <c r="X29" s="17"/>
      <c r="Y29" s="17"/>
      <c r="Z29" s="17" t="s">
        <v>50</v>
      </c>
      <c r="AA29" s="17"/>
      <c r="AB29" s="17"/>
      <c r="AC29" s="17" t="s">
        <v>50</v>
      </c>
      <c r="AD29" s="37"/>
      <c r="AE29" s="17" t="s">
        <v>50</v>
      </c>
      <c r="AF29" s="39" t="s">
        <v>50</v>
      </c>
      <c r="AG29" s="39" t="s">
        <v>50</v>
      </c>
      <c r="AH29" s="39" t="s">
        <v>50</v>
      </c>
      <c r="AI29" s="39" t="s">
        <v>50</v>
      </c>
      <c r="AJ29" s="39" t="s">
        <v>50</v>
      </c>
      <c r="AK29" s="37">
        <v>1</v>
      </c>
      <c r="AL29" s="18"/>
      <c r="AM29" s="18"/>
      <c r="AN29" s="18"/>
      <c r="AO29" s="18"/>
    </row>
    <row r="30" spans="1:117" s="34" customFormat="1" ht="39.75" customHeight="1" x14ac:dyDescent="0.25">
      <c r="A30" s="33"/>
      <c r="B30" s="33" t="s">
        <v>80</v>
      </c>
      <c r="C30" s="33" t="s">
        <v>138</v>
      </c>
      <c r="D30" s="65" t="s">
        <v>194</v>
      </c>
      <c r="E30" s="33">
        <v>40200605986</v>
      </c>
      <c r="F30" s="67" t="s">
        <v>51</v>
      </c>
      <c r="G30" s="17" t="s">
        <v>155</v>
      </c>
      <c r="H30" s="17">
        <v>112</v>
      </c>
      <c r="I30" s="17"/>
      <c r="J30" s="17">
        <v>112</v>
      </c>
      <c r="K30" s="17">
        <v>14</v>
      </c>
      <c r="L30" s="17"/>
      <c r="M30" s="17">
        <v>14</v>
      </c>
      <c r="N30" s="17">
        <v>26</v>
      </c>
      <c r="O30" s="17"/>
      <c r="P30" s="17">
        <v>26</v>
      </c>
      <c r="Q30" s="17">
        <v>1</v>
      </c>
      <c r="R30" s="17">
        <v>1</v>
      </c>
      <c r="S30" s="17"/>
      <c r="T30" s="17" t="s">
        <v>50</v>
      </c>
      <c r="U30" s="17" t="s">
        <v>50</v>
      </c>
      <c r="V30" s="17"/>
      <c r="W30" s="17" t="s">
        <v>50</v>
      </c>
      <c r="X30" s="17"/>
      <c r="Y30" s="17"/>
      <c r="Z30" s="17" t="s">
        <v>50</v>
      </c>
      <c r="AA30" s="17"/>
      <c r="AB30" s="17"/>
      <c r="AC30" s="17" t="s">
        <v>50</v>
      </c>
      <c r="AD30" s="37"/>
      <c r="AE30" s="17" t="s">
        <v>50</v>
      </c>
      <c r="AF30" s="39" t="s">
        <v>50</v>
      </c>
      <c r="AG30" s="39" t="s">
        <v>50</v>
      </c>
      <c r="AH30" s="39" t="s">
        <v>50</v>
      </c>
      <c r="AI30" s="39" t="s">
        <v>50</v>
      </c>
      <c r="AJ30" s="39" t="s">
        <v>50</v>
      </c>
      <c r="AK30" s="37">
        <v>1</v>
      </c>
      <c r="AL30" s="18"/>
      <c r="AM30" s="18"/>
      <c r="AN30" s="18"/>
      <c r="AO30" s="18"/>
    </row>
    <row r="31" spans="1:117" s="34" customFormat="1" ht="32.25" customHeight="1" x14ac:dyDescent="0.25">
      <c r="A31" s="33"/>
      <c r="B31" s="33" t="s">
        <v>81</v>
      </c>
      <c r="C31" s="33" t="s">
        <v>139</v>
      </c>
      <c r="D31" s="65" t="s">
        <v>190</v>
      </c>
      <c r="E31" s="33">
        <v>40101665247</v>
      </c>
      <c r="F31" s="67" t="s">
        <v>51</v>
      </c>
      <c r="G31" s="17" t="s">
        <v>155</v>
      </c>
      <c r="H31" s="17">
        <v>98</v>
      </c>
      <c r="I31" s="17"/>
      <c r="J31" s="17">
        <v>98</v>
      </c>
      <c r="K31" s="17">
        <v>9</v>
      </c>
      <c r="L31" s="17"/>
      <c r="M31" s="17">
        <v>9</v>
      </c>
      <c r="N31" s="17">
        <v>36</v>
      </c>
      <c r="O31" s="17"/>
      <c r="P31" s="17">
        <v>36</v>
      </c>
      <c r="Q31" s="17">
        <v>1</v>
      </c>
      <c r="R31" s="17">
        <v>1</v>
      </c>
      <c r="S31" s="17"/>
      <c r="T31" s="17" t="s">
        <v>50</v>
      </c>
      <c r="U31" s="17" t="s">
        <v>50</v>
      </c>
      <c r="V31" s="17"/>
      <c r="W31" s="17" t="s">
        <v>50</v>
      </c>
      <c r="X31" s="17"/>
      <c r="Y31" s="17"/>
      <c r="Z31" s="17" t="s">
        <v>50</v>
      </c>
      <c r="AA31" s="17"/>
      <c r="AB31" s="17"/>
      <c r="AC31" s="17" t="s">
        <v>50</v>
      </c>
      <c r="AD31" s="37"/>
      <c r="AE31" s="17" t="s">
        <v>50</v>
      </c>
      <c r="AF31" s="39" t="s">
        <v>50</v>
      </c>
      <c r="AG31" s="39" t="s">
        <v>50</v>
      </c>
      <c r="AH31" s="39" t="s">
        <v>50</v>
      </c>
      <c r="AI31" s="39" t="s">
        <v>50</v>
      </c>
      <c r="AJ31" s="39" t="s">
        <v>50</v>
      </c>
      <c r="AK31" s="37">
        <v>1</v>
      </c>
      <c r="AL31" s="18"/>
      <c r="AM31" s="18"/>
      <c r="AN31" s="18"/>
      <c r="AO31" s="18"/>
    </row>
    <row r="32" spans="1:117" s="34" customFormat="1" ht="53.25" customHeight="1" x14ac:dyDescent="0.25">
      <c r="A32" s="33"/>
      <c r="B32" s="33" t="s">
        <v>147</v>
      </c>
      <c r="C32" s="33" t="s">
        <v>148</v>
      </c>
      <c r="D32" s="66" t="s">
        <v>149</v>
      </c>
      <c r="E32" s="33">
        <v>41101173511</v>
      </c>
      <c r="F32" s="67" t="s">
        <v>51</v>
      </c>
      <c r="G32" s="17" t="s">
        <v>155</v>
      </c>
      <c r="H32" s="17">
        <v>60</v>
      </c>
      <c r="I32" s="17"/>
      <c r="J32" s="17">
        <v>60</v>
      </c>
      <c r="K32" s="17">
        <v>5</v>
      </c>
      <c r="L32" s="17"/>
      <c r="M32" s="17">
        <v>5</v>
      </c>
      <c r="N32" s="17">
        <v>15</v>
      </c>
      <c r="O32" s="17"/>
      <c r="P32" s="17">
        <v>15</v>
      </c>
      <c r="Q32" s="17">
        <v>1</v>
      </c>
      <c r="R32" s="17">
        <v>1</v>
      </c>
      <c r="S32" s="17"/>
      <c r="T32" s="17" t="s">
        <v>50</v>
      </c>
      <c r="U32" s="17" t="s">
        <v>50</v>
      </c>
      <c r="V32" s="17"/>
      <c r="W32" s="17" t="s">
        <v>50</v>
      </c>
      <c r="X32" s="17"/>
      <c r="Y32" s="17"/>
      <c r="Z32" s="17" t="s">
        <v>50</v>
      </c>
      <c r="AA32" s="17"/>
      <c r="AB32" s="17"/>
      <c r="AC32" s="17" t="s">
        <v>50</v>
      </c>
      <c r="AD32" s="37"/>
      <c r="AE32" s="17" t="s">
        <v>50</v>
      </c>
      <c r="AF32" s="39" t="s">
        <v>50</v>
      </c>
      <c r="AG32" s="39" t="s">
        <v>50</v>
      </c>
      <c r="AH32" s="39" t="s">
        <v>50</v>
      </c>
      <c r="AI32" s="39" t="s">
        <v>50</v>
      </c>
      <c r="AJ32" s="39" t="s">
        <v>50</v>
      </c>
      <c r="AK32" s="37">
        <v>1</v>
      </c>
      <c r="AL32" s="18"/>
      <c r="AM32" s="18"/>
      <c r="AN32" s="18"/>
      <c r="AO32" s="18"/>
    </row>
    <row r="33" spans="1:41" s="34" customFormat="1" ht="32.25" customHeight="1" x14ac:dyDescent="0.25">
      <c r="A33" s="33"/>
      <c r="B33" s="33" t="s">
        <v>82</v>
      </c>
      <c r="C33" s="33" t="s">
        <v>140</v>
      </c>
      <c r="D33" s="65" t="s">
        <v>111</v>
      </c>
      <c r="E33" s="33">
        <v>40101628333</v>
      </c>
      <c r="F33" s="67" t="s">
        <v>51</v>
      </c>
      <c r="G33" s="17" t="s">
        <v>155</v>
      </c>
      <c r="H33" s="17">
        <v>294</v>
      </c>
      <c r="I33" s="17"/>
      <c r="J33" s="17">
        <v>294</v>
      </c>
      <c r="K33" s="17">
        <v>21</v>
      </c>
      <c r="L33" s="17"/>
      <c r="M33" s="17">
        <v>21</v>
      </c>
      <c r="N33" s="17">
        <v>70</v>
      </c>
      <c r="O33" s="17"/>
      <c r="P33" s="17">
        <v>70</v>
      </c>
      <c r="Q33" s="17">
        <v>1</v>
      </c>
      <c r="R33" s="17">
        <v>1</v>
      </c>
      <c r="S33" s="17"/>
      <c r="T33" s="17" t="s">
        <v>50</v>
      </c>
      <c r="U33" s="17" t="s">
        <v>50</v>
      </c>
      <c r="V33" s="17"/>
      <c r="W33" s="17" t="s">
        <v>50</v>
      </c>
      <c r="X33" s="17"/>
      <c r="Y33" s="17"/>
      <c r="Z33" s="17" t="s">
        <v>50</v>
      </c>
      <c r="AA33" s="17"/>
      <c r="AB33" s="17"/>
      <c r="AC33" s="17" t="s">
        <v>50</v>
      </c>
      <c r="AD33" s="37"/>
      <c r="AE33" s="17" t="s">
        <v>50</v>
      </c>
      <c r="AF33" s="39" t="s">
        <v>50</v>
      </c>
      <c r="AG33" s="39" t="s">
        <v>50</v>
      </c>
      <c r="AH33" s="39" t="s">
        <v>50</v>
      </c>
      <c r="AI33" s="39" t="s">
        <v>50</v>
      </c>
      <c r="AJ33" s="39" t="s">
        <v>50</v>
      </c>
      <c r="AK33" s="37">
        <v>1</v>
      </c>
      <c r="AL33" s="18"/>
      <c r="AM33" s="18"/>
      <c r="AN33" s="18"/>
      <c r="AO33" s="18"/>
    </row>
    <row r="34" spans="1:41" s="34" customFormat="1" ht="32.25" customHeight="1" x14ac:dyDescent="0.25">
      <c r="A34" s="33"/>
      <c r="B34" s="33" t="s">
        <v>176</v>
      </c>
      <c r="C34" s="75" t="s">
        <v>177</v>
      </c>
      <c r="D34" s="94" t="s">
        <v>175</v>
      </c>
      <c r="E34" s="88">
        <v>40200009447</v>
      </c>
      <c r="F34" s="84" t="s">
        <v>51</v>
      </c>
      <c r="G34" s="17" t="s">
        <v>155</v>
      </c>
      <c r="H34" s="17">
        <v>24</v>
      </c>
      <c r="I34" s="17"/>
      <c r="J34" s="17">
        <v>24</v>
      </c>
      <c r="K34" s="17">
        <v>2</v>
      </c>
      <c r="L34" s="17"/>
      <c r="M34" s="17">
        <v>2</v>
      </c>
      <c r="N34" s="17">
        <v>6</v>
      </c>
      <c r="O34" s="17"/>
      <c r="P34" s="17">
        <v>6</v>
      </c>
      <c r="Q34" s="17">
        <v>1</v>
      </c>
      <c r="R34" s="17">
        <v>1</v>
      </c>
      <c r="S34" s="17"/>
      <c r="T34" s="17" t="s">
        <v>50</v>
      </c>
      <c r="U34" s="17" t="s">
        <v>50</v>
      </c>
      <c r="V34" s="17"/>
      <c r="W34" s="17" t="s">
        <v>50</v>
      </c>
      <c r="X34" s="17"/>
      <c r="Y34" s="17"/>
      <c r="Z34" s="17" t="s">
        <v>50</v>
      </c>
      <c r="AA34" s="17"/>
      <c r="AB34" s="17"/>
      <c r="AC34" s="17" t="s">
        <v>50</v>
      </c>
      <c r="AD34" s="37"/>
      <c r="AE34" s="17" t="s">
        <v>50</v>
      </c>
      <c r="AF34" s="39" t="s">
        <v>50</v>
      </c>
      <c r="AG34" s="39" t="s">
        <v>50</v>
      </c>
      <c r="AH34" s="39" t="s">
        <v>50</v>
      </c>
      <c r="AI34" s="39" t="s">
        <v>50</v>
      </c>
      <c r="AJ34" s="39" t="s">
        <v>50</v>
      </c>
      <c r="AK34" s="37">
        <v>1</v>
      </c>
      <c r="AL34" s="18"/>
      <c r="AM34" s="18"/>
      <c r="AN34" s="18"/>
      <c r="AO34" s="18"/>
    </row>
    <row r="35" spans="1:41" s="34" customFormat="1" ht="32.25" customHeight="1" x14ac:dyDescent="0.25">
      <c r="A35" s="33"/>
      <c r="B35" s="33" t="s">
        <v>163</v>
      </c>
      <c r="C35" s="33"/>
      <c r="D35" s="68"/>
      <c r="E35" s="33"/>
      <c r="F35" s="71"/>
      <c r="G35" s="17"/>
      <c r="H35" s="17">
        <f>SUM(H20:H34)</f>
        <v>2835</v>
      </c>
      <c r="I35" s="17">
        <f>SUM(I20:I33)</f>
        <v>0</v>
      </c>
      <c r="J35" s="17">
        <f>SUM(J20:J34)</f>
        <v>2835</v>
      </c>
      <c r="K35" s="17">
        <f>SUM(K20:K34)</f>
        <v>211</v>
      </c>
      <c r="L35" s="17">
        <f>SUM(L20:L33)</f>
        <v>0</v>
      </c>
      <c r="M35" s="17">
        <f>SUM(M20:M34)</f>
        <v>211</v>
      </c>
      <c r="N35" s="17">
        <f>SUM(N20:N34)</f>
        <v>534</v>
      </c>
      <c r="O35" s="17">
        <f>SUM(O20:O33)</f>
        <v>0</v>
      </c>
      <c r="P35" s="17">
        <f>SUM(P20:P34)</f>
        <v>534</v>
      </c>
      <c r="Q35" s="17">
        <f>SUM(Q20:Q34)</f>
        <v>16</v>
      </c>
      <c r="R35" s="17">
        <f>SUM(R20:R34)</f>
        <v>16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37"/>
      <c r="AE35" s="17"/>
      <c r="AF35" s="39"/>
      <c r="AG35" s="39"/>
      <c r="AH35" s="39"/>
      <c r="AI35" s="39"/>
      <c r="AJ35" s="39"/>
      <c r="AK35" s="37"/>
      <c r="AL35" s="18"/>
      <c r="AM35" s="18"/>
      <c r="AN35" s="18"/>
      <c r="AO35" s="18"/>
    </row>
    <row r="36" spans="1:41" s="34" customFormat="1" ht="32.25" customHeight="1" x14ac:dyDescent="0.3">
      <c r="A36" s="33"/>
      <c r="B36" s="105" t="s">
        <v>164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/>
      <c r="AL36" s="18"/>
      <c r="AM36" s="18"/>
      <c r="AN36" s="18"/>
      <c r="AO36" s="18"/>
    </row>
    <row r="37" spans="1:41" s="34" customFormat="1" ht="27.75" customHeight="1" x14ac:dyDescent="0.25">
      <c r="A37" s="33"/>
      <c r="B37" s="33" t="s">
        <v>83</v>
      </c>
      <c r="C37" s="33" t="s">
        <v>141</v>
      </c>
      <c r="D37" s="65" t="s">
        <v>112</v>
      </c>
      <c r="E37" s="33">
        <v>40102707972</v>
      </c>
      <c r="F37" s="67" t="s">
        <v>51</v>
      </c>
      <c r="G37" s="17" t="s">
        <v>155</v>
      </c>
      <c r="H37" s="17">
        <v>120</v>
      </c>
      <c r="I37" s="17"/>
      <c r="J37" s="17">
        <v>120</v>
      </c>
      <c r="K37" s="17">
        <v>10</v>
      </c>
      <c r="L37" s="17"/>
      <c r="M37" s="17">
        <v>10</v>
      </c>
      <c r="N37" s="17">
        <v>20</v>
      </c>
      <c r="O37" s="17"/>
      <c r="P37" s="17">
        <v>20</v>
      </c>
      <c r="Q37" s="17">
        <v>1</v>
      </c>
      <c r="R37" s="17">
        <v>1</v>
      </c>
      <c r="S37" s="17"/>
      <c r="T37" s="17" t="s">
        <v>50</v>
      </c>
      <c r="U37" s="17" t="s">
        <v>50</v>
      </c>
      <c r="V37" s="17"/>
      <c r="W37" s="17" t="s">
        <v>50</v>
      </c>
      <c r="X37" s="17"/>
      <c r="Y37" s="17"/>
      <c r="Z37" s="17" t="s">
        <v>50</v>
      </c>
      <c r="AA37" s="17"/>
      <c r="AB37" s="17"/>
      <c r="AC37" s="17" t="s">
        <v>50</v>
      </c>
      <c r="AD37" s="37"/>
      <c r="AE37" s="17" t="s">
        <v>50</v>
      </c>
      <c r="AF37" s="39" t="s">
        <v>50</v>
      </c>
      <c r="AG37" s="39" t="s">
        <v>50</v>
      </c>
      <c r="AH37" s="39" t="s">
        <v>50</v>
      </c>
      <c r="AI37" s="39" t="s">
        <v>50</v>
      </c>
      <c r="AJ37" s="39" t="s">
        <v>50</v>
      </c>
      <c r="AK37" s="37">
        <v>1</v>
      </c>
      <c r="AL37" s="18"/>
      <c r="AM37" s="18"/>
      <c r="AN37" s="18"/>
      <c r="AO37" s="18"/>
    </row>
    <row r="38" spans="1:41" s="34" customFormat="1" ht="36" customHeight="1" x14ac:dyDescent="0.25">
      <c r="A38" s="33"/>
      <c r="B38" s="33" t="s">
        <v>84</v>
      </c>
      <c r="C38" s="33" t="s">
        <v>142</v>
      </c>
      <c r="D38" s="65" t="s">
        <v>113</v>
      </c>
      <c r="E38" s="33">
        <v>40200042405</v>
      </c>
      <c r="F38" s="67" t="s">
        <v>51</v>
      </c>
      <c r="G38" s="17" t="s">
        <v>161</v>
      </c>
      <c r="H38" s="17">
        <v>240</v>
      </c>
      <c r="I38" s="17"/>
      <c r="J38" s="17">
        <v>240</v>
      </c>
      <c r="K38" s="17">
        <v>22</v>
      </c>
      <c r="L38" s="17"/>
      <c r="M38" s="17">
        <v>22</v>
      </c>
      <c r="N38" s="17">
        <v>60</v>
      </c>
      <c r="O38" s="17"/>
      <c r="P38" s="17">
        <v>60</v>
      </c>
      <c r="Q38" s="17">
        <v>1</v>
      </c>
      <c r="R38" s="17">
        <v>1</v>
      </c>
      <c r="S38" s="17"/>
      <c r="T38" s="17" t="s">
        <v>50</v>
      </c>
      <c r="U38" s="17" t="s">
        <v>50</v>
      </c>
      <c r="V38" s="17"/>
      <c r="W38" s="17" t="s">
        <v>50</v>
      </c>
      <c r="X38" s="17"/>
      <c r="Y38" s="17"/>
      <c r="Z38" s="17" t="s">
        <v>50</v>
      </c>
      <c r="AA38" s="17"/>
      <c r="AB38" s="17"/>
      <c r="AC38" s="17" t="s">
        <v>50</v>
      </c>
      <c r="AD38" s="37"/>
      <c r="AE38" s="17" t="s">
        <v>50</v>
      </c>
      <c r="AF38" s="39" t="s">
        <v>50</v>
      </c>
      <c r="AG38" s="39" t="s">
        <v>50</v>
      </c>
      <c r="AH38" s="39" t="s">
        <v>50</v>
      </c>
      <c r="AI38" s="39" t="s">
        <v>50</v>
      </c>
      <c r="AJ38" s="39" t="s">
        <v>50</v>
      </c>
      <c r="AK38" s="37">
        <v>1</v>
      </c>
      <c r="AL38" s="18"/>
      <c r="AM38" s="18"/>
      <c r="AN38" s="18"/>
      <c r="AO38" s="18"/>
    </row>
    <row r="39" spans="1:41" s="34" customFormat="1" ht="30" customHeight="1" x14ac:dyDescent="0.25">
      <c r="A39" s="33"/>
      <c r="B39" s="33" t="s">
        <v>188</v>
      </c>
      <c r="C39" s="33" t="s">
        <v>143</v>
      </c>
      <c r="D39" s="65" t="s">
        <v>114</v>
      </c>
      <c r="E39" s="33">
        <v>40200017303</v>
      </c>
      <c r="F39" s="67" t="s">
        <v>51</v>
      </c>
      <c r="G39" s="17" t="s">
        <v>161</v>
      </c>
      <c r="H39" s="17">
        <v>84</v>
      </c>
      <c r="I39" s="17"/>
      <c r="J39" s="17">
        <v>84</v>
      </c>
      <c r="K39" s="17">
        <v>7</v>
      </c>
      <c r="L39" s="17"/>
      <c r="M39" s="17">
        <v>7</v>
      </c>
      <c r="N39" s="17">
        <v>19</v>
      </c>
      <c r="O39" s="17"/>
      <c r="P39" s="17">
        <v>19</v>
      </c>
      <c r="Q39" s="17">
        <v>1</v>
      </c>
      <c r="R39" s="17">
        <v>1</v>
      </c>
      <c r="S39" s="17"/>
      <c r="T39" s="17" t="s">
        <v>50</v>
      </c>
      <c r="U39" s="17" t="s">
        <v>50</v>
      </c>
      <c r="V39" s="17"/>
      <c r="W39" s="17" t="s">
        <v>50</v>
      </c>
      <c r="X39" s="17"/>
      <c r="Y39" s="17"/>
      <c r="Z39" s="17" t="s">
        <v>50</v>
      </c>
      <c r="AA39" s="17"/>
      <c r="AB39" s="17"/>
      <c r="AC39" s="17" t="s">
        <v>50</v>
      </c>
      <c r="AD39" s="37"/>
      <c r="AE39" s="17" t="s">
        <v>50</v>
      </c>
      <c r="AF39" s="39" t="s">
        <v>50</v>
      </c>
      <c r="AG39" s="39" t="s">
        <v>50</v>
      </c>
      <c r="AH39" s="39" t="s">
        <v>50</v>
      </c>
      <c r="AI39" s="39" t="s">
        <v>50</v>
      </c>
      <c r="AJ39" s="39" t="s">
        <v>50</v>
      </c>
      <c r="AK39" s="37">
        <v>1</v>
      </c>
      <c r="AL39" s="18"/>
      <c r="AM39" s="18"/>
      <c r="AN39" s="18"/>
      <c r="AO39" s="18"/>
    </row>
    <row r="40" spans="1:41" s="34" customFormat="1" ht="30" customHeight="1" x14ac:dyDescent="0.25">
      <c r="A40" s="33"/>
      <c r="B40" s="33" t="s">
        <v>85</v>
      </c>
      <c r="C40" s="33" t="s">
        <v>144</v>
      </c>
      <c r="D40" s="65" t="s">
        <v>119</v>
      </c>
      <c r="E40" s="33">
        <v>40101936874</v>
      </c>
      <c r="F40" s="67" t="s">
        <v>51</v>
      </c>
      <c r="G40" s="17" t="s">
        <v>155</v>
      </c>
      <c r="H40" s="17">
        <v>120</v>
      </c>
      <c r="I40" s="17"/>
      <c r="J40" s="17">
        <v>120</v>
      </c>
      <c r="K40" s="17">
        <v>11</v>
      </c>
      <c r="L40" s="17"/>
      <c r="M40" s="17">
        <v>11</v>
      </c>
      <c r="N40" s="17">
        <v>22</v>
      </c>
      <c r="O40" s="17"/>
      <c r="P40" s="17">
        <v>22</v>
      </c>
      <c r="Q40" s="17">
        <v>1</v>
      </c>
      <c r="R40" s="17">
        <v>1</v>
      </c>
      <c r="S40" s="17"/>
      <c r="T40" s="17" t="s">
        <v>50</v>
      </c>
      <c r="U40" s="17" t="s">
        <v>50</v>
      </c>
      <c r="V40" s="17"/>
      <c r="W40" s="17" t="s">
        <v>50</v>
      </c>
      <c r="X40" s="17"/>
      <c r="Y40" s="17"/>
      <c r="Z40" s="17" t="s">
        <v>50</v>
      </c>
      <c r="AA40" s="17"/>
      <c r="AB40" s="17"/>
      <c r="AC40" s="17" t="s">
        <v>50</v>
      </c>
      <c r="AD40" s="37"/>
      <c r="AE40" s="17" t="s">
        <v>50</v>
      </c>
      <c r="AF40" s="39" t="s">
        <v>50</v>
      </c>
      <c r="AG40" s="39" t="s">
        <v>50</v>
      </c>
      <c r="AH40" s="39" t="s">
        <v>50</v>
      </c>
      <c r="AI40" s="39" t="s">
        <v>50</v>
      </c>
      <c r="AJ40" s="39" t="s">
        <v>50</v>
      </c>
      <c r="AK40" s="37">
        <v>1</v>
      </c>
      <c r="AL40" s="18"/>
      <c r="AM40" s="18"/>
      <c r="AN40" s="18"/>
      <c r="AO40" s="18"/>
    </row>
    <row r="41" spans="1:41" s="34" customFormat="1" ht="51" customHeight="1" x14ac:dyDescent="0.25">
      <c r="A41" s="33"/>
      <c r="B41" s="23" t="s">
        <v>66</v>
      </c>
      <c r="C41" s="22" t="s">
        <v>123</v>
      </c>
      <c r="D41" s="65" t="s">
        <v>101</v>
      </c>
      <c r="E41" s="38" t="s">
        <v>93</v>
      </c>
      <c r="F41" s="16" t="s">
        <v>51</v>
      </c>
      <c r="G41" s="22" t="s">
        <v>52</v>
      </c>
      <c r="H41" s="23">
        <v>120</v>
      </c>
      <c r="I41" s="23"/>
      <c r="J41" s="23">
        <v>120</v>
      </c>
      <c r="K41" s="23">
        <v>26</v>
      </c>
      <c r="L41" s="23"/>
      <c r="M41" s="23">
        <v>26</v>
      </c>
      <c r="N41" s="23">
        <v>137</v>
      </c>
      <c r="O41" s="23"/>
      <c r="P41" s="23">
        <v>137</v>
      </c>
      <c r="Q41" s="23">
        <v>2</v>
      </c>
      <c r="R41" s="23">
        <v>2</v>
      </c>
      <c r="S41" s="23"/>
      <c r="T41" s="17" t="s">
        <v>50</v>
      </c>
      <c r="U41" s="17" t="s">
        <v>50</v>
      </c>
      <c r="V41" s="23"/>
      <c r="W41" s="17" t="s">
        <v>50</v>
      </c>
      <c r="X41" s="23"/>
      <c r="Y41" s="23"/>
      <c r="Z41" s="17" t="s">
        <v>50</v>
      </c>
      <c r="AA41" s="23"/>
      <c r="AB41" s="23"/>
      <c r="AC41" s="17" t="s">
        <v>50</v>
      </c>
      <c r="AD41" s="23"/>
      <c r="AE41" s="17" t="s">
        <v>50</v>
      </c>
      <c r="AF41" s="24" t="s">
        <v>50</v>
      </c>
      <c r="AG41" s="23" t="s">
        <v>50</v>
      </c>
      <c r="AH41" s="23" t="s">
        <v>50</v>
      </c>
      <c r="AI41" s="23" t="s">
        <v>50</v>
      </c>
      <c r="AJ41" s="23">
        <f>+AV20</f>
        <v>0</v>
      </c>
      <c r="AK41" s="23">
        <v>0</v>
      </c>
      <c r="AL41" s="18"/>
      <c r="AM41" s="18"/>
      <c r="AN41" s="18"/>
      <c r="AO41" s="18"/>
    </row>
    <row r="42" spans="1:41" s="34" customFormat="1" ht="51" customHeight="1" x14ac:dyDescent="0.25">
      <c r="A42" s="33"/>
      <c r="B42" s="60" t="s">
        <v>74</v>
      </c>
      <c r="C42" s="63" t="s">
        <v>134</v>
      </c>
      <c r="D42" s="65" t="s">
        <v>191</v>
      </c>
      <c r="E42" s="21" t="s">
        <v>95</v>
      </c>
      <c r="F42" s="16" t="s">
        <v>51</v>
      </c>
      <c r="G42" s="17" t="s">
        <v>52</v>
      </c>
      <c r="H42" s="17">
        <v>284</v>
      </c>
      <c r="I42" s="17"/>
      <c r="J42" s="17">
        <v>284</v>
      </c>
      <c r="K42" s="17">
        <v>23</v>
      </c>
      <c r="L42" s="17"/>
      <c r="M42" s="17">
        <v>23</v>
      </c>
      <c r="N42" s="17">
        <v>45</v>
      </c>
      <c r="O42" s="17"/>
      <c r="P42" s="17">
        <v>45</v>
      </c>
      <c r="Q42" s="17">
        <v>1</v>
      </c>
      <c r="R42" s="17">
        <v>1</v>
      </c>
      <c r="S42" s="17"/>
      <c r="T42" s="17" t="s">
        <v>50</v>
      </c>
      <c r="U42" s="17" t="s">
        <v>50</v>
      </c>
      <c r="V42" s="17"/>
      <c r="W42" s="17" t="s">
        <v>50</v>
      </c>
      <c r="X42" s="17"/>
      <c r="Y42" s="17"/>
      <c r="Z42" s="17" t="s">
        <v>50</v>
      </c>
      <c r="AA42" s="17"/>
      <c r="AB42" s="17"/>
      <c r="AC42" s="17" t="s">
        <v>50</v>
      </c>
      <c r="AD42" s="17"/>
      <c r="AE42" s="17" t="s">
        <v>50</v>
      </c>
      <c r="AF42" s="39" t="s">
        <v>50</v>
      </c>
      <c r="AG42" s="39" t="s">
        <v>50</v>
      </c>
      <c r="AH42" s="39" t="s">
        <v>50</v>
      </c>
      <c r="AI42" s="39" t="s">
        <v>50</v>
      </c>
      <c r="AJ42" s="39" t="s">
        <v>50</v>
      </c>
      <c r="AK42" s="17">
        <v>1</v>
      </c>
      <c r="AL42" s="18"/>
      <c r="AM42" s="18"/>
      <c r="AN42" s="18"/>
      <c r="AO42" s="18"/>
    </row>
    <row r="43" spans="1:41" s="34" customFormat="1" ht="51" customHeight="1" x14ac:dyDescent="0.25">
      <c r="A43" s="33"/>
      <c r="B43" s="60" t="s">
        <v>75</v>
      </c>
      <c r="C43" s="63" t="s">
        <v>130</v>
      </c>
      <c r="D43" s="65" t="s">
        <v>107</v>
      </c>
      <c r="E43" s="21" t="s">
        <v>96</v>
      </c>
      <c r="F43" s="67" t="s">
        <v>51</v>
      </c>
      <c r="G43" s="17" t="s">
        <v>52</v>
      </c>
      <c r="H43" s="17">
        <v>100</v>
      </c>
      <c r="I43" s="17"/>
      <c r="J43" s="17">
        <v>100</v>
      </c>
      <c r="K43" s="17">
        <v>15</v>
      </c>
      <c r="L43" s="17"/>
      <c r="M43" s="17">
        <v>15</v>
      </c>
      <c r="N43" s="17">
        <v>38</v>
      </c>
      <c r="O43" s="17"/>
      <c r="P43" s="17">
        <v>38</v>
      </c>
      <c r="Q43" s="17">
        <v>1</v>
      </c>
      <c r="R43" s="17">
        <v>1</v>
      </c>
      <c r="S43" s="17"/>
      <c r="T43" s="17" t="s">
        <v>50</v>
      </c>
      <c r="U43" s="17" t="s">
        <v>50</v>
      </c>
      <c r="V43" s="17"/>
      <c r="W43" s="17" t="s">
        <v>50</v>
      </c>
      <c r="X43" s="17"/>
      <c r="Y43" s="17"/>
      <c r="Z43" s="17" t="s">
        <v>50</v>
      </c>
      <c r="AA43" s="17"/>
      <c r="AB43" s="17"/>
      <c r="AC43" s="17" t="s">
        <v>50</v>
      </c>
      <c r="AD43" s="37"/>
      <c r="AE43" s="17" t="s">
        <v>50</v>
      </c>
      <c r="AF43" s="39" t="s">
        <v>50</v>
      </c>
      <c r="AG43" s="39" t="s">
        <v>50</v>
      </c>
      <c r="AH43" s="39" t="s">
        <v>50</v>
      </c>
      <c r="AI43" s="39" t="s">
        <v>50</v>
      </c>
      <c r="AJ43" s="39" t="s">
        <v>50</v>
      </c>
      <c r="AK43" s="37">
        <v>0</v>
      </c>
      <c r="AL43" s="18"/>
      <c r="AM43" s="18"/>
      <c r="AN43" s="18"/>
      <c r="AO43" s="18"/>
    </row>
    <row r="44" spans="1:41" s="34" customFormat="1" ht="51" customHeight="1" x14ac:dyDescent="0.25">
      <c r="A44" s="33"/>
      <c r="B44" s="79" t="s">
        <v>78</v>
      </c>
      <c r="C44" s="79" t="s">
        <v>136</v>
      </c>
      <c r="D44" s="80" t="s">
        <v>109</v>
      </c>
      <c r="E44" s="79">
        <v>402000530</v>
      </c>
      <c r="F44" s="69" t="s">
        <v>51</v>
      </c>
      <c r="G44" s="81" t="s">
        <v>161</v>
      </c>
      <c r="H44" s="81">
        <v>208</v>
      </c>
      <c r="I44" s="81"/>
      <c r="J44" s="81">
        <v>208</v>
      </c>
      <c r="K44" s="81">
        <v>13</v>
      </c>
      <c r="L44" s="81"/>
      <c r="M44" s="81">
        <v>13</v>
      </c>
      <c r="N44" s="81">
        <v>30</v>
      </c>
      <c r="O44" s="81"/>
      <c r="P44" s="81">
        <v>30</v>
      </c>
      <c r="Q44" s="81">
        <v>1</v>
      </c>
      <c r="R44" s="81">
        <v>1</v>
      </c>
      <c r="S44" s="81"/>
      <c r="T44" s="81" t="s">
        <v>50</v>
      </c>
      <c r="U44" s="81" t="s">
        <v>50</v>
      </c>
      <c r="V44" s="81"/>
      <c r="W44" s="81" t="s">
        <v>50</v>
      </c>
      <c r="X44" s="81"/>
      <c r="Y44" s="81"/>
      <c r="Z44" s="81" t="s">
        <v>50</v>
      </c>
      <c r="AA44" s="81"/>
      <c r="AB44" s="81"/>
      <c r="AC44" s="81" t="s">
        <v>50</v>
      </c>
      <c r="AD44" s="74"/>
      <c r="AE44" s="81" t="s">
        <v>50</v>
      </c>
      <c r="AF44" s="39" t="s">
        <v>50</v>
      </c>
      <c r="AG44" s="39" t="s">
        <v>50</v>
      </c>
      <c r="AH44" s="39" t="s">
        <v>50</v>
      </c>
      <c r="AI44" s="39" t="s">
        <v>50</v>
      </c>
      <c r="AJ44" s="39" t="s">
        <v>50</v>
      </c>
      <c r="AK44" s="74">
        <v>1</v>
      </c>
      <c r="AL44" s="18"/>
      <c r="AM44" s="18"/>
      <c r="AN44" s="18"/>
      <c r="AO44" s="18"/>
    </row>
    <row r="45" spans="1:41" s="34" customFormat="1" ht="51" customHeight="1" x14ac:dyDescent="0.25">
      <c r="A45" s="33"/>
      <c r="B45" s="79" t="s">
        <v>181</v>
      </c>
      <c r="C45" s="84" t="s">
        <v>179</v>
      </c>
      <c r="D45" s="80" t="s">
        <v>180</v>
      </c>
      <c r="E45" s="89">
        <v>540135278835</v>
      </c>
      <c r="F45" s="86" t="s">
        <v>51</v>
      </c>
      <c r="G45" s="81" t="s">
        <v>52</v>
      </c>
      <c r="H45" s="81">
        <v>9</v>
      </c>
      <c r="I45" s="81"/>
      <c r="J45" s="81">
        <v>9</v>
      </c>
      <c r="K45" s="81">
        <v>3</v>
      </c>
      <c r="L45" s="81"/>
      <c r="M45" s="81">
        <v>3</v>
      </c>
      <c r="N45" s="81">
        <v>9</v>
      </c>
      <c r="O45" s="81"/>
      <c r="P45" s="81">
        <v>9</v>
      </c>
      <c r="Q45" s="81">
        <v>1</v>
      </c>
      <c r="R45" s="81">
        <v>1</v>
      </c>
      <c r="S45" s="81"/>
      <c r="T45" s="81" t="s">
        <v>50</v>
      </c>
      <c r="U45" s="81" t="s">
        <v>50</v>
      </c>
      <c r="V45" s="81"/>
      <c r="W45" s="81" t="s">
        <v>50</v>
      </c>
      <c r="X45" s="81"/>
      <c r="Y45" s="81"/>
      <c r="Z45" s="81" t="s">
        <v>50</v>
      </c>
      <c r="AA45" s="81"/>
      <c r="AB45" s="81"/>
      <c r="AC45" s="81" t="s">
        <v>50</v>
      </c>
      <c r="AD45" s="74"/>
      <c r="AE45" s="81" t="s">
        <v>50</v>
      </c>
      <c r="AF45" s="39" t="s">
        <v>50</v>
      </c>
      <c r="AG45" s="39" t="s">
        <v>50</v>
      </c>
      <c r="AH45" s="39" t="s">
        <v>50</v>
      </c>
      <c r="AI45" s="39" t="s">
        <v>50</v>
      </c>
      <c r="AJ45" s="39" t="s">
        <v>50</v>
      </c>
      <c r="AK45" s="74">
        <v>1</v>
      </c>
      <c r="AL45" s="18"/>
      <c r="AM45" s="18"/>
      <c r="AN45" s="18"/>
      <c r="AO45" s="18"/>
    </row>
    <row r="46" spans="1:41" s="34" customFormat="1" ht="51" customHeight="1" x14ac:dyDescent="0.25">
      <c r="A46" s="33"/>
      <c r="B46" s="79" t="s">
        <v>182</v>
      </c>
      <c r="C46" s="75" t="s">
        <v>183</v>
      </c>
      <c r="D46" s="90" t="s">
        <v>184</v>
      </c>
      <c r="E46" s="91">
        <v>40200057592</v>
      </c>
      <c r="F46" s="86" t="s">
        <v>51</v>
      </c>
      <c r="G46" s="81" t="s">
        <v>185</v>
      </c>
      <c r="H46" s="81">
        <v>72</v>
      </c>
      <c r="I46" s="81"/>
      <c r="J46" s="81">
        <v>72</v>
      </c>
      <c r="K46" s="81">
        <v>6</v>
      </c>
      <c r="L46" s="81"/>
      <c r="M46" s="81">
        <v>6</v>
      </c>
      <c r="N46" s="81">
        <v>24</v>
      </c>
      <c r="O46" s="81"/>
      <c r="P46" s="81">
        <v>24</v>
      </c>
      <c r="Q46" s="81">
        <v>1</v>
      </c>
      <c r="R46" s="81">
        <v>1</v>
      </c>
      <c r="S46" s="81"/>
      <c r="T46" s="81" t="s">
        <v>50</v>
      </c>
      <c r="U46" s="81" t="s">
        <v>50</v>
      </c>
      <c r="V46" s="81"/>
      <c r="W46" s="81" t="s">
        <v>50</v>
      </c>
      <c r="X46" s="81"/>
      <c r="Y46" s="81"/>
      <c r="Z46" s="81" t="s">
        <v>50</v>
      </c>
      <c r="AA46" s="81"/>
      <c r="AB46" s="81"/>
      <c r="AC46" s="81" t="s">
        <v>50</v>
      </c>
      <c r="AD46" s="74"/>
      <c r="AE46" s="81" t="s">
        <v>50</v>
      </c>
      <c r="AF46" s="39" t="s">
        <v>50</v>
      </c>
      <c r="AG46" s="39" t="s">
        <v>50</v>
      </c>
      <c r="AH46" s="39" t="s">
        <v>50</v>
      </c>
      <c r="AI46" s="23" t="s">
        <v>50</v>
      </c>
      <c r="AJ46" s="23" t="s">
        <v>50</v>
      </c>
      <c r="AK46" s="17">
        <v>1</v>
      </c>
      <c r="AL46" s="18"/>
      <c r="AM46" s="18"/>
      <c r="AN46" s="18"/>
      <c r="AO46" s="18"/>
    </row>
    <row r="47" spans="1:41" s="34" customFormat="1" ht="51" customHeight="1" x14ac:dyDescent="0.25">
      <c r="A47" s="33"/>
      <c r="B47" s="92" t="s">
        <v>189</v>
      </c>
      <c r="C47" s="84" t="s">
        <v>186</v>
      </c>
      <c r="D47" s="95" t="s">
        <v>187</v>
      </c>
      <c r="E47" s="89">
        <v>40200456565</v>
      </c>
      <c r="F47" s="86" t="s">
        <v>51</v>
      </c>
      <c r="G47" s="81" t="s">
        <v>185</v>
      </c>
      <c r="H47" s="81">
        <v>60</v>
      </c>
      <c r="I47" s="81"/>
      <c r="J47" s="81">
        <v>60</v>
      </c>
      <c r="K47" s="81">
        <v>3</v>
      </c>
      <c r="L47" s="81"/>
      <c r="M47" s="81">
        <v>3</v>
      </c>
      <c r="N47" s="81">
        <v>12</v>
      </c>
      <c r="O47" s="81"/>
      <c r="P47" s="81">
        <v>12</v>
      </c>
      <c r="Q47" s="81">
        <v>1</v>
      </c>
      <c r="R47" s="81">
        <v>1</v>
      </c>
      <c r="S47" s="81"/>
      <c r="T47" s="81" t="s">
        <v>50</v>
      </c>
      <c r="U47" s="81" t="s">
        <v>50</v>
      </c>
      <c r="V47" s="81"/>
      <c r="W47" s="81" t="s">
        <v>50</v>
      </c>
      <c r="X47" s="81"/>
      <c r="Y47" s="81"/>
      <c r="Z47" s="81" t="s">
        <v>50</v>
      </c>
      <c r="AA47" s="81"/>
      <c r="AB47" s="81"/>
      <c r="AC47" s="81" t="s">
        <v>50</v>
      </c>
      <c r="AD47" s="74"/>
      <c r="AE47" s="81" t="s">
        <v>50</v>
      </c>
      <c r="AF47" s="39" t="s">
        <v>50</v>
      </c>
      <c r="AG47" s="39" t="s">
        <v>50</v>
      </c>
      <c r="AH47" s="39" t="s">
        <v>50</v>
      </c>
      <c r="AI47" s="23" t="s">
        <v>50</v>
      </c>
      <c r="AJ47" s="23" t="s">
        <v>50</v>
      </c>
      <c r="AK47" s="17">
        <v>1</v>
      </c>
      <c r="AL47" s="18"/>
      <c r="AM47" s="18"/>
      <c r="AN47" s="18"/>
      <c r="AO47" s="18"/>
    </row>
    <row r="48" spans="1:41" s="34" customFormat="1" ht="51" customHeight="1" x14ac:dyDescent="0.25">
      <c r="A48" s="33"/>
      <c r="B48" s="33" t="s">
        <v>167</v>
      </c>
      <c r="C48" s="33"/>
      <c r="D48" s="68"/>
      <c r="E48" s="33"/>
      <c r="F48" s="71"/>
      <c r="G48" s="17"/>
      <c r="H48" s="17">
        <f>SUM(H37:H47)</f>
        <v>1417</v>
      </c>
      <c r="I48" s="17">
        <f t="shared" ref="I48:O48" si="1">SUM(I37:I44)</f>
        <v>0</v>
      </c>
      <c r="J48" s="17">
        <f>SUM(J37:J47)</f>
        <v>1417</v>
      </c>
      <c r="K48" s="17">
        <f>SUM(K37:K47)</f>
        <v>139</v>
      </c>
      <c r="L48" s="17">
        <f t="shared" si="1"/>
        <v>0</v>
      </c>
      <c r="M48" s="17">
        <f>SUM(M37:M47)</f>
        <v>139</v>
      </c>
      <c r="N48" s="17">
        <f>SUM(N37:N47)</f>
        <v>416</v>
      </c>
      <c r="O48" s="17">
        <f t="shared" si="1"/>
        <v>0</v>
      </c>
      <c r="P48" s="17">
        <f>SUM(P37:P47)</f>
        <v>416</v>
      </c>
      <c r="Q48" s="17">
        <f>SUM(Q37:Q47)</f>
        <v>12</v>
      </c>
      <c r="R48" s="17">
        <f>SUM(R37:R47)</f>
        <v>12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18"/>
      <c r="AN48" s="18"/>
      <c r="AO48" s="18"/>
    </row>
    <row r="49" spans="1:41" s="34" customFormat="1" ht="39.75" customHeight="1" x14ac:dyDescent="0.3">
      <c r="A49" s="33"/>
      <c r="B49" s="108" t="s">
        <v>165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8"/>
      <c r="AM49" s="18"/>
      <c r="AN49" s="18"/>
      <c r="AO49" s="18"/>
    </row>
    <row r="50" spans="1:41" s="34" customFormat="1" ht="48.75" customHeight="1" x14ac:dyDescent="0.25">
      <c r="A50" s="33"/>
      <c r="B50" s="76" t="s">
        <v>88</v>
      </c>
      <c r="C50" s="76" t="s">
        <v>156</v>
      </c>
      <c r="D50" s="77" t="s">
        <v>118</v>
      </c>
      <c r="E50" s="76">
        <v>40100684536</v>
      </c>
      <c r="F50" s="70" t="s">
        <v>51</v>
      </c>
      <c r="G50" s="37" t="s">
        <v>155</v>
      </c>
      <c r="H50" s="37">
        <v>400</v>
      </c>
      <c r="I50" s="37">
        <v>400</v>
      </c>
      <c r="J50" s="37"/>
      <c r="K50" s="37">
        <v>32</v>
      </c>
      <c r="L50" s="37">
        <v>32</v>
      </c>
      <c r="M50" s="37"/>
      <c r="N50" s="37">
        <v>70</v>
      </c>
      <c r="O50" s="37">
        <v>70</v>
      </c>
      <c r="P50" s="37"/>
      <c r="Q50" s="37">
        <v>3</v>
      </c>
      <c r="R50" s="37">
        <v>1</v>
      </c>
      <c r="S50" s="37">
        <v>2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 t="s">
        <v>50</v>
      </c>
      <c r="AE50" s="37"/>
      <c r="AF50" s="78" t="s">
        <v>50</v>
      </c>
      <c r="AG50" s="78" t="s">
        <v>50</v>
      </c>
      <c r="AH50" s="78" t="s">
        <v>50</v>
      </c>
      <c r="AI50" s="78" t="s">
        <v>50</v>
      </c>
      <c r="AJ50" s="78" t="s">
        <v>50</v>
      </c>
      <c r="AK50" s="37">
        <v>1</v>
      </c>
      <c r="AL50" s="18"/>
      <c r="AM50" s="18"/>
      <c r="AN50" s="18"/>
      <c r="AO50" s="18"/>
    </row>
    <row r="51" spans="1:41" s="34" customFormat="1" ht="33.75" customHeight="1" x14ac:dyDescent="0.25">
      <c r="A51" s="33"/>
      <c r="B51" s="33" t="s">
        <v>89</v>
      </c>
      <c r="C51" s="33" t="s">
        <v>152</v>
      </c>
      <c r="D51" s="65" t="s">
        <v>192</v>
      </c>
      <c r="E51" s="33">
        <v>40200862292</v>
      </c>
      <c r="F51" s="67" t="s">
        <v>51</v>
      </c>
      <c r="G51" s="17" t="s">
        <v>155</v>
      </c>
      <c r="H51" s="17">
        <v>150</v>
      </c>
      <c r="I51" s="17">
        <v>150</v>
      </c>
      <c r="J51" s="17"/>
      <c r="K51" s="17">
        <v>8</v>
      </c>
      <c r="L51" s="17">
        <v>8</v>
      </c>
      <c r="M51" s="17"/>
      <c r="N51" s="17">
        <v>25</v>
      </c>
      <c r="O51" s="17">
        <v>25</v>
      </c>
      <c r="P51" s="17"/>
      <c r="Q51" s="17">
        <v>1</v>
      </c>
      <c r="R51" s="17">
        <v>1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7"/>
      <c r="AE51" s="17" t="s">
        <v>50</v>
      </c>
      <c r="AF51" s="39" t="s">
        <v>50</v>
      </c>
      <c r="AG51" s="39" t="s">
        <v>50</v>
      </c>
      <c r="AH51" s="39" t="s">
        <v>50</v>
      </c>
      <c r="AI51" s="39" t="s">
        <v>50</v>
      </c>
      <c r="AJ51" s="39" t="s">
        <v>50</v>
      </c>
      <c r="AK51" s="37">
        <v>1</v>
      </c>
      <c r="AL51" s="18"/>
      <c r="AM51" s="18"/>
      <c r="AN51" s="18"/>
      <c r="AO51" s="18"/>
    </row>
    <row r="52" spans="1:41" s="34" customFormat="1" ht="32.25" customHeight="1" x14ac:dyDescent="0.25">
      <c r="A52" s="33"/>
      <c r="B52" s="33" t="s">
        <v>90</v>
      </c>
      <c r="C52" s="33" t="s">
        <v>151</v>
      </c>
      <c r="D52" s="65" t="s">
        <v>193</v>
      </c>
      <c r="E52" s="33">
        <v>40200006943</v>
      </c>
      <c r="F52" s="67" t="s">
        <v>51</v>
      </c>
      <c r="G52" s="17" t="s">
        <v>155</v>
      </c>
      <c r="H52" s="17">
        <v>120</v>
      </c>
      <c r="I52" s="17">
        <v>120</v>
      </c>
      <c r="J52" s="17"/>
      <c r="K52" s="17">
        <v>6</v>
      </c>
      <c r="L52" s="17">
        <v>6</v>
      </c>
      <c r="M52" s="17"/>
      <c r="N52" s="17">
        <v>20</v>
      </c>
      <c r="O52" s="17">
        <v>20</v>
      </c>
      <c r="P52" s="17"/>
      <c r="Q52" s="17">
        <v>1</v>
      </c>
      <c r="R52" s="17">
        <v>1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 t="s">
        <v>50</v>
      </c>
      <c r="AE52" s="37"/>
      <c r="AF52" s="39" t="s">
        <v>50</v>
      </c>
      <c r="AG52" s="39" t="s">
        <v>50</v>
      </c>
      <c r="AH52" s="39" t="s">
        <v>50</v>
      </c>
      <c r="AI52" s="39" t="s">
        <v>50</v>
      </c>
      <c r="AJ52" s="39" t="s">
        <v>50</v>
      </c>
      <c r="AK52" s="37">
        <v>1</v>
      </c>
      <c r="AL52" s="18"/>
      <c r="AM52" s="18"/>
      <c r="AN52" s="18"/>
      <c r="AO52" s="18"/>
    </row>
    <row r="53" spans="1:41" s="34" customFormat="1" ht="32.25" customHeight="1" x14ac:dyDescent="0.25">
      <c r="A53" s="33"/>
      <c r="B53" s="75" t="s">
        <v>198</v>
      </c>
      <c r="C53" s="33" t="s">
        <v>170</v>
      </c>
      <c r="D53" s="82" t="s">
        <v>171</v>
      </c>
      <c r="E53" s="33">
        <v>40102024694</v>
      </c>
      <c r="F53" s="83" t="s">
        <v>51</v>
      </c>
      <c r="G53" s="17" t="s">
        <v>155</v>
      </c>
      <c r="H53" s="17">
        <v>160</v>
      </c>
      <c r="I53" s="17">
        <v>160</v>
      </c>
      <c r="J53" s="17"/>
      <c r="K53" s="17">
        <v>13</v>
      </c>
      <c r="L53" s="17">
        <v>13</v>
      </c>
      <c r="M53" s="17"/>
      <c r="N53" s="17">
        <v>38</v>
      </c>
      <c r="O53" s="17">
        <v>38</v>
      </c>
      <c r="P53" s="17"/>
      <c r="Q53" s="17">
        <v>1</v>
      </c>
      <c r="R53" s="17">
        <v>1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7"/>
      <c r="AF53" s="39"/>
      <c r="AG53" s="39"/>
      <c r="AH53" s="39"/>
      <c r="AI53" s="39"/>
      <c r="AJ53" s="39"/>
      <c r="AK53" s="37"/>
      <c r="AL53" s="18"/>
      <c r="AM53" s="18"/>
      <c r="AN53" s="18"/>
      <c r="AO53" s="18"/>
    </row>
    <row r="54" spans="1:41" s="34" customFormat="1" ht="32.25" customHeight="1" x14ac:dyDescent="0.25">
      <c r="A54" s="33"/>
      <c r="B54" s="33" t="s">
        <v>163</v>
      </c>
      <c r="C54" s="33"/>
      <c r="D54" s="68"/>
      <c r="E54" s="33"/>
      <c r="F54" s="71"/>
      <c r="G54" s="17"/>
      <c r="H54" s="17">
        <f>SUM(H50:H53)</f>
        <v>830</v>
      </c>
      <c r="I54" s="17">
        <f>SUM(I50:I53)</f>
        <v>830</v>
      </c>
      <c r="J54" s="17">
        <f>SUM(J50:J52)</f>
        <v>0</v>
      </c>
      <c r="K54" s="17">
        <f>SUM(K50:K53)</f>
        <v>59</v>
      </c>
      <c r="L54" s="17">
        <f>SUM(L50:L53)</f>
        <v>59</v>
      </c>
      <c r="M54" s="17">
        <f>SUM(M50:M52)</f>
        <v>0</v>
      </c>
      <c r="N54" s="17">
        <f>SUM(N50:N53)</f>
        <v>153</v>
      </c>
      <c r="O54" s="17">
        <f>SUM(O50:O53)</f>
        <v>153</v>
      </c>
      <c r="P54" s="17">
        <f>SUM(P50:P52)</f>
        <v>0</v>
      </c>
      <c r="Q54" s="17">
        <f>SUM(Q50:Q53)</f>
        <v>6</v>
      </c>
      <c r="R54" s="17">
        <f>SUM(R50:R53)</f>
        <v>4</v>
      </c>
      <c r="S54" s="17">
        <f>SUM(S50:S52)</f>
        <v>2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3"/>
      <c r="AG54" s="23"/>
      <c r="AH54" s="23"/>
      <c r="AI54" s="23"/>
      <c r="AJ54" s="23"/>
      <c r="AK54" s="17"/>
      <c r="AL54" s="18"/>
      <c r="AM54" s="18"/>
      <c r="AN54" s="18"/>
      <c r="AO54" s="18"/>
    </row>
    <row r="55" spans="1:41" s="34" customFormat="1" ht="32.25" customHeight="1" x14ac:dyDescent="0.3">
      <c r="A55" s="33"/>
      <c r="B55" s="105" t="s">
        <v>166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18"/>
      <c r="AM55" s="18"/>
      <c r="AN55" s="18"/>
      <c r="AO55" s="18"/>
    </row>
    <row r="56" spans="1:41" s="34" customFormat="1" ht="32.25" customHeight="1" x14ac:dyDescent="0.25">
      <c r="A56" s="33"/>
      <c r="B56" s="33" t="s">
        <v>91</v>
      </c>
      <c r="C56" s="33" t="s">
        <v>150</v>
      </c>
      <c r="D56" s="65" t="s">
        <v>117</v>
      </c>
      <c r="E56" s="33">
        <v>40200057592</v>
      </c>
      <c r="F56" s="67" t="s">
        <v>51</v>
      </c>
      <c r="G56" s="17" t="s">
        <v>155</v>
      </c>
      <c r="H56" s="17">
        <v>60</v>
      </c>
      <c r="I56" s="17">
        <v>60</v>
      </c>
      <c r="J56" s="17"/>
      <c r="K56" s="17">
        <v>5</v>
      </c>
      <c r="L56" s="17">
        <v>5</v>
      </c>
      <c r="M56" s="17"/>
      <c r="N56" s="17">
        <v>12</v>
      </c>
      <c r="O56" s="17">
        <v>12</v>
      </c>
      <c r="P56" s="17"/>
      <c r="Q56" s="17">
        <v>1</v>
      </c>
      <c r="R56" s="17">
        <v>1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 t="s">
        <v>50</v>
      </c>
      <c r="AE56" s="17"/>
      <c r="AF56" s="39" t="s">
        <v>50</v>
      </c>
      <c r="AG56" s="39" t="s">
        <v>50</v>
      </c>
      <c r="AH56" s="39" t="s">
        <v>50</v>
      </c>
      <c r="AI56" s="39" t="s">
        <v>50</v>
      </c>
      <c r="AJ56" s="39" t="s">
        <v>50</v>
      </c>
      <c r="AK56" s="37">
        <v>1</v>
      </c>
      <c r="AL56" s="18"/>
      <c r="AM56" s="18"/>
      <c r="AN56" s="18"/>
      <c r="AO56" s="18"/>
    </row>
    <row r="57" spans="1:41" s="34" customFormat="1" ht="30" x14ac:dyDescent="0.25">
      <c r="A57" s="33"/>
      <c r="B57" s="33" t="s">
        <v>157</v>
      </c>
      <c r="C57" s="33" t="s">
        <v>158</v>
      </c>
      <c r="D57" s="75" t="s">
        <v>159</v>
      </c>
      <c r="E57" s="33">
        <v>40101662990</v>
      </c>
      <c r="F57" s="75" t="s">
        <v>51</v>
      </c>
      <c r="G57" s="33" t="s">
        <v>155</v>
      </c>
      <c r="H57" s="17">
        <v>108</v>
      </c>
      <c r="I57" s="17">
        <v>108</v>
      </c>
      <c r="J57" s="17"/>
      <c r="K57" s="17">
        <v>9</v>
      </c>
      <c r="L57" s="17">
        <v>9</v>
      </c>
      <c r="M57" s="17"/>
      <c r="N57" s="17">
        <v>20</v>
      </c>
      <c r="O57" s="17">
        <v>20</v>
      </c>
      <c r="P57" s="17"/>
      <c r="Q57" s="17">
        <v>1</v>
      </c>
      <c r="R57" s="17">
        <v>1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37"/>
      <c r="AE57" s="17"/>
      <c r="AF57" s="17"/>
      <c r="AG57" s="17"/>
      <c r="AH57" s="17"/>
      <c r="AI57" s="17"/>
      <c r="AJ57" s="17"/>
      <c r="AK57" s="37"/>
      <c r="AL57" s="18"/>
      <c r="AM57" s="18"/>
      <c r="AN57" s="18"/>
      <c r="AO57" s="18"/>
    </row>
    <row r="58" spans="1:41" s="34" customFormat="1" x14ac:dyDescent="0.25">
      <c r="A58" s="33"/>
      <c r="B58" s="33" t="s">
        <v>163</v>
      </c>
      <c r="C58" s="33"/>
      <c r="D58" s="33"/>
      <c r="E58" s="33"/>
      <c r="F58" s="33"/>
      <c r="G58" s="33"/>
      <c r="H58" s="17">
        <f>SUM(H56:H57)</f>
        <v>168</v>
      </c>
      <c r="I58" s="17">
        <f t="shared" ref="I58:S58" si="2">SUM(I56:I57)</f>
        <v>168</v>
      </c>
      <c r="J58" s="17">
        <f t="shared" si="2"/>
        <v>0</v>
      </c>
      <c r="K58" s="17">
        <f t="shared" si="2"/>
        <v>14</v>
      </c>
      <c r="L58" s="17">
        <f t="shared" si="2"/>
        <v>14</v>
      </c>
      <c r="M58" s="17">
        <f t="shared" si="2"/>
        <v>0</v>
      </c>
      <c r="N58" s="17">
        <f t="shared" si="2"/>
        <v>32</v>
      </c>
      <c r="O58" s="17">
        <f t="shared" si="2"/>
        <v>32</v>
      </c>
      <c r="P58" s="17">
        <f t="shared" si="2"/>
        <v>0</v>
      </c>
      <c r="Q58" s="17">
        <f t="shared" si="2"/>
        <v>2</v>
      </c>
      <c r="R58" s="17">
        <f t="shared" si="2"/>
        <v>2</v>
      </c>
      <c r="S58" s="17">
        <f t="shared" si="2"/>
        <v>0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37"/>
      <c r="AE58" s="37"/>
      <c r="AF58" s="37"/>
      <c r="AG58" s="37"/>
      <c r="AH58" s="37"/>
      <c r="AI58" s="37"/>
      <c r="AJ58" s="37"/>
      <c r="AK58" s="37"/>
      <c r="AL58" s="18"/>
      <c r="AM58" s="18"/>
      <c r="AN58" s="18"/>
      <c r="AO58" s="18"/>
    </row>
    <row r="59" spans="1:41" s="34" customFormat="1" x14ac:dyDescent="0.25">
      <c r="A59" s="33"/>
      <c r="B59" s="33" t="s">
        <v>15</v>
      </c>
      <c r="C59" s="33"/>
      <c r="D59" s="33"/>
      <c r="E59" s="33"/>
      <c r="F59" s="33"/>
      <c r="G59" s="33"/>
      <c r="H59" s="17">
        <f t="shared" ref="H59:S59" si="3">H58+H54+H48+H35+H18</f>
        <v>6602.5</v>
      </c>
      <c r="I59" s="17">
        <f t="shared" si="3"/>
        <v>998</v>
      </c>
      <c r="J59" s="17">
        <f t="shared" si="3"/>
        <v>5605</v>
      </c>
      <c r="K59" s="17">
        <f t="shared" si="3"/>
        <v>501</v>
      </c>
      <c r="L59" s="17">
        <f t="shared" si="3"/>
        <v>73</v>
      </c>
      <c r="M59" s="17">
        <f t="shared" si="3"/>
        <v>428</v>
      </c>
      <c r="N59" s="17">
        <v>1373</v>
      </c>
      <c r="O59" s="17">
        <f t="shared" si="3"/>
        <v>185</v>
      </c>
      <c r="P59" s="17">
        <f t="shared" si="3"/>
        <v>1188</v>
      </c>
      <c r="Q59" s="17">
        <f t="shared" si="3"/>
        <v>44</v>
      </c>
      <c r="R59" s="17">
        <f t="shared" si="3"/>
        <v>42</v>
      </c>
      <c r="S59" s="17">
        <f t="shared" si="3"/>
        <v>2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/>
      <c r="AM59" s="18"/>
      <c r="AN59" s="18"/>
      <c r="AO59" s="18"/>
    </row>
    <row r="60" spans="1:41" s="34" customFormat="1" x14ac:dyDescent="0.25"/>
    <row r="61" spans="1:41" s="34" customFormat="1" x14ac:dyDescent="0.25"/>
    <row r="62" spans="1:41" s="34" customFormat="1" x14ac:dyDescent="0.25"/>
    <row r="63" spans="1:41" s="4" customFormat="1" x14ac:dyDescent="0.25">
      <c r="D63" s="34"/>
    </row>
    <row r="64" spans="1:41" s="4" customFormat="1" x14ac:dyDescent="0.25">
      <c r="B64" s="2"/>
    </row>
    <row r="65" spans="3:3" s="4" customFormat="1" x14ac:dyDescent="0.25"/>
    <row r="66" spans="3:3" s="4" customFormat="1" x14ac:dyDescent="0.25"/>
    <row r="67" spans="3:3" s="4" customFormat="1" ht="15.75" x14ac:dyDescent="0.25">
      <c r="C67" s="3"/>
    </row>
    <row r="68" spans="3:3" s="4" customFormat="1" x14ac:dyDescent="0.25"/>
  </sheetData>
  <mergeCells count="26">
    <mergeCell ref="B36:AK36"/>
    <mergeCell ref="B49:AK49"/>
    <mergeCell ref="B55:AK55"/>
    <mergeCell ref="B19:AK19"/>
    <mergeCell ref="B10:AK10"/>
    <mergeCell ref="A6:A8"/>
    <mergeCell ref="B6:B8"/>
    <mergeCell ref="C6:C8"/>
    <mergeCell ref="F6:F8"/>
    <mergeCell ref="N6:P7"/>
    <mergeCell ref="D6:D8"/>
    <mergeCell ref="H6:J7"/>
    <mergeCell ref="G6:G8"/>
    <mergeCell ref="AK6:AK8"/>
    <mergeCell ref="AB7:AC7"/>
    <mergeCell ref="U7:V7"/>
    <mergeCell ref="W7:Y7"/>
    <mergeCell ref="Z7:AA7"/>
    <mergeCell ref="AD7:AE7"/>
    <mergeCell ref="AF7:AJ7"/>
    <mergeCell ref="U6:AJ6"/>
    <mergeCell ref="Q6:S7"/>
    <mergeCell ref="D2:Z2"/>
    <mergeCell ref="E6:E8"/>
    <mergeCell ref="K6:M7"/>
    <mergeCell ref="T6:T8"/>
  </mergeCells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zoomScale="70" zoomScaleNormal="70" workbookViewId="0">
      <selection activeCell="AA20" sqref="AA20"/>
    </sheetView>
  </sheetViews>
  <sheetFormatPr defaultRowHeight="15" x14ac:dyDescent="0.25"/>
  <cols>
    <col min="1" max="1" width="5.5703125" customWidth="1"/>
    <col min="2" max="2" width="35.5703125" customWidth="1"/>
    <col min="3" max="3" width="41.28515625" customWidth="1"/>
    <col min="4" max="4" width="39.85546875" customWidth="1"/>
    <col min="5" max="5" width="13.42578125" customWidth="1"/>
    <col min="6" max="6" width="11.140625" customWidth="1"/>
    <col min="7" max="7" width="4.85546875" customWidth="1"/>
    <col min="8" max="9" width="5" customWidth="1"/>
    <col min="10" max="10" width="22.140625" customWidth="1"/>
    <col min="11" max="12" width="5" customWidth="1"/>
    <col min="13" max="13" width="4.42578125" customWidth="1"/>
    <col min="14" max="14" width="7.28515625" customWidth="1"/>
    <col min="15" max="15" width="6.28515625" customWidth="1"/>
    <col min="16" max="16" width="4.5703125" customWidth="1"/>
    <col min="17" max="17" width="3.140625" customWidth="1"/>
    <col min="18" max="19" width="4.5703125" customWidth="1"/>
    <col min="20" max="20" width="8.28515625" customWidth="1"/>
  </cols>
  <sheetData>
    <row r="1" spans="1:21" s="3" customFormat="1" ht="18.75" x14ac:dyDescent="0.3">
      <c r="R1" s="118" t="s">
        <v>36</v>
      </c>
      <c r="S1" s="118"/>
      <c r="T1" s="118"/>
    </row>
    <row r="2" spans="1:21" s="3" customFormat="1" ht="15.75" x14ac:dyDescent="0.25">
      <c r="R2" s="9"/>
      <c r="S2" s="9"/>
      <c r="T2" s="9"/>
    </row>
    <row r="3" spans="1:21" s="3" customFormat="1" ht="20.25" x14ac:dyDescent="0.3">
      <c r="A3" s="97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1" s="48" customFormat="1" ht="15.75" x14ac:dyDescent="0.25"/>
    <row r="5" spans="1:21" s="48" customFormat="1" ht="45" customHeight="1" x14ac:dyDescent="0.25">
      <c r="A5" s="125" t="s">
        <v>0</v>
      </c>
      <c r="B5" s="125" t="s">
        <v>24</v>
      </c>
      <c r="C5" s="125" t="s">
        <v>18</v>
      </c>
      <c r="D5" s="125" t="s">
        <v>16</v>
      </c>
      <c r="E5" s="125" t="s">
        <v>1</v>
      </c>
      <c r="F5" s="125" t="s">
        <v>38</v>
      </c>
      <c r="G5" s="122" t="s">
        <v>34</v>
      </c>
      <c r="H5" s="123"/>
      <c r="I5" s="124"/>
      <c r="J5" s="125" t="s">
        <v>33</v>
      </c>
      <c r="K5" s="122" t="s">
        <v>22</v>
      </c>
      <c r="L5" s="123"/>
      <c r="M5" s="124"/>
      <c r="N5" s="122" t="s">
        <v>12</v>
      </c>
      <c r="O5" s="123"/>
      <c r="P5" s="123"/>
      <c r="Q5" s="123"/>
      <c r="R5" s="123"/>
      <c r="S5" s="123"/>
      <c r="T5" s="124"/>
    </row>
    <row r="6" spans="1:21" s="48" customFormat="1" ht="111" customHeight="1" x14ac:dyDescent="0.25">
      <c r="A6" s="126"/>
      <c r="B6" s="126"/>
      <c r="C6" s="126"/>
      <c r="D6" s="126"/>
      <c r="E6" s="126"/>
      <c r="F6" s="126"/>
      <c r="G6" s="120" t="s">
        <v>4</v>
      </c>
      <c r="H6" s="120" t="s">
        <v>13</v>
      </c>
      <c r="I6" s="120" t="s">
        <v>14</v>
      </c>
      <c r="J6" s="126"/>
      <c r="K6" s="120" t="s">
        <v>19</v>
      </c>
      <c r="L6" s="120" t="s">
        <v>20</v>
      </c>
      <c r="M6" s="120" t="s">
        <v>21</v>
      </c>
      <c r="N6" s="122" t="s">
        <v>31</v>
      </c>
      <c r="O6" s="124"/>
      <c r="P6" s="122" t="s">
        <v>37</v>
      </c>
      <c r="Q6" s="123"/>
      <c r="R6" s="123"/>
      <c r="S6" s="123"/>
      <c r="T6" s="124"/>
    </row>
    <row r="7" spans="1:21" s="48" customFormat="1" ht="77.25" customHeight="1" x14ac:dyDescent="0.25">
      <c r="A7" s="127"/>
      <c r="B7" s="127"/>
      <c r="C7" s="127"/>
      <c r="D7" s="127"/>
      <c r="E7" s="127"/>
      <c r="F7" s="127"/>
      <c r="G7" s="121"/>
      <c r="H7" s="121"/>
      <c r="I7" s="121"/>
      <c r="J7" s="127"/>
      <c r="K7" s="121"/>
      <c r="L7" s="121"/>
      <c r="M7" s="121"/>
      <c r="N7" s="42" t="s">
        <v>25</v>
      </c>
      <c r="O7" s="42" t="s">
        <v>11</v>
      </c>
      <c r="P7" s="42" t="s">
        <v>26</v>
      </c>
      <c r="Q7" s="42" t="s">
        <v>27</v>
      </c>
      <c r="R7" s="42" t="s">
        <v>28</v>
      </c>
      <c r="S7" s="42" t="s">
        <v>29</v>
      </c>
      <c r="T7" s="42" t="s">
        <v>30</v>
      </c>
    </row>
    <row r="8" spans="1:21" s="48" customFormat="1" ht="15.75" x14ac:dyDescent="0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</row>
    <row r="9" spans="1:21" s="48" customFormat="1" ht="15.75" x14ac:dyDescent="0.25">
      <c r="A9" s="119" t="s">
        <v>53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1" s="49" customFormat="1" ht="75" customHeight="1" x14ac:dyDescent="0.25">
      <c r="A10" s="41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1" s="50" customFormat="1" ht="45.75" customHeight="1" x14ac:dyDescent="0.25">
      <c r="A11" s="22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1" s="51" customFormat="1" ht="53.25" customHeight="1" x14ac:dyDescent="0.25">
      <c r="A12" s="22">
        <v>3</v>
      </c>
      <c r="B12" s="41"/>
      <c r="C12" s="22"/>
      <c r="D12" s="22"/>
      <c r="E12" s="45"/>
      <c r="F12" s="22"/>
      <c r="G12" s="22"/>
      <c r="H12" s="22"/>
      <c r="I12" s="22"/>
      <c r="J12" s="22"/>
      <c r="K12" s="45"/>
      <c r="L12" s="22"/>
      <c r="M12" s="22"/>
      <c r="N12" s="22"/>
      <c r="O12" s="22"/>
      <c r="P12" s="22"/>
      <c r="Q12" s="22"/>
      <c r="R12" s="22"/>
      <c r="S12" s="22"/>
      <c r="T12" s="22"/>
    </row>
    <row r="13" spans="1:21" s="51" customFormat="1" ht="77.25" customHeight="1" x14ac:dyDescent="0.25">
      <c r="A13" s="22">
        <v>4</v>
      </c>
      <c r="B13" s="41"/>
      <c r="C13" s="22"/>
      <c r="D13" s="41"/>
      <c r="E13" s="21"/>
      <c r="F13" s="41"/>
      <c r="G13" s="41"/>
      <c r="H13" s="22"/>
      <c r="I13" s="22"/>
      <c r="J13" s="22"/>
      <c r="K13" s="45"/>
      <c r="L13" s="22"/>
      <c r="M13" s="22"/>
      <c r="N13" s="22"/>
      <c r="O13" s="22"/>
      <c r="P13" s="22"/>
      <c r="Q13" s="22"/>
      <c r="R13" s="22"/>
      <c r="S13" s="22"/>
      <c r="T13" s="22"/>
      <c r="U13" s="52"/>
    </row>
    <row r="14" spans="1:21" s="53" customFormat="1" ht="15.75" x14ac:dyDescent="0.25">
      <c r="A14" s="41">
        <v>5</v>
      </c>
      <c r="B14" s="41"/>
      <c r="C14" s="41"/>
      <c r="D14" s="41"/>
      <c r="E14" s="21"/>
      <c r="F14" s="43"/>
      <c r="G14" s="43"/>
      <c r="H14" s="43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1" s="54" customFormat="1" ht="15.75" x14ac:dyDescent="0.25">
      <c r="A15" s="41">
        <v>6</v>
      </c>
      <c r="B15" s="41"/>
      <c r="C15" s="21"/>
      <c r="D15" s="21"/>
      <c r="E15" s="21"/>
      <c r="F15" s="43"/>
      <c r="G15" s="43"/>
      <c r="H15" s="43"/>
      <c r="I15" s="2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41"/>
    </row>
    <row r="16" spans="1:21" s="54" customFormat="1" ht="64.5" customHeight="1" x14ac:dyDescent="0.25">
      <c r="A16" s="41">
        <v>7</v>
      </c>
      <c r="B16" s="41"/>
      <c r="C16" s="41"/>
      <c r="D16" s="41"/>
      <c r="E16" s="21"/>
      <c r="F16" s="43"/>
      <c r="G16" s="43"/>
      <c r="H16" s="43"/>
      <c r="I16" s="2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41"/>
    </row>
    <row r="17" spans="1:36" s="54" customFormat="1" ht="60.75" customHeight="1" x14ac:dyDescent="0.25">
      <c r="A17" s="41">
        <v>8</v>
      </c>
      <c r="B17" s="41"/>
      <c r="C17" s="41"/>
      <c r="D17" s="41"/>
      <c r="E17" s="21"/>
      <c r="F17" s="43"/>
      <c r="G17" s="43"/>
      <c r="H17" s="43"/>
      <c r="I17" s="2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41"/>
    </row>
    <row r="18" spans="1:36" s="48" customFormat="1" ht="15.75" x14ac:dyDescent="0.25">
      <c r="A18" s="119" t="s">
        <v>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s="48" customFormat="1" ht="150" customHeight="1" x14ac:dyDescent="0.25">
      <c r="A19" s="41">
        <v>1</v>
      </c>
      <c r="B19" s="41"/>
      <c r="C19" s="41"/>
      <c r="D19" s="41"/>
      <c r="E19" s="29"/>
      <c r="F19" s="41"/>
      <c r="G19" s="41"/>
      <c r="H19" s="41"/>
      <c r="I19" s="41"/>
      <c r="J19" s="41"/>
      <c r="K19" s="41"/>
      <c r="L19" s="46"/>
      <c r="M19" s="46"/>
      <c r="N19" s="46"/>
      <c r="O19" s="46"/>
      <c r="P19" s="46"/>
      <c r="Q19" s="46"/>
      <c r="R19" s="46"/>
      <c r="S19" s="46"/>
      <c r="T19" s="46"/>
    </row>
    <row r="20" spans="1:36" s="57" customFormat="1" ht="55.5" customHeight="1" x14ac:dyDescent="0.25">
      <c r="A20" s="44">
        <v>2</v>
      </c>
      <c r="B20" s="44"/>
      <c r="C20" s="44"/>
      <c r="D20" s="44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</row>
    <row r="21" spans="1:36" s="48" customFormat="1" ht="15.75" x14ac:dyDescent="0.25">
      <c r="A21" s="41">
        <v>3</v>
      </c>
      <c r="B21" s="41"/>
      <c r="C21" s="41"/>
      <c r="D21" s="41"/>
      <c r="E21" s="2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s="48" customFormat="1" ht="51" customHeight="1" x14ac:dyDescent="0.25">
      <c r="A22" s="41">
        <v>4</v>
      </c>
      <c r="B22" s="41"/>
      <c r="C22" s="41"/>
      <c r="D22" s="41"/>
      <c r="E22" s="2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s="53" customFormat="1" ht="54.75" customHeight="1" x14ac:dyDescent="0.25">
      <c r="A23" s="41">
        <v>5</v>
      </c>
      <c r="B23" s="41"/>
      <c r="C23" s="41"/>
      <c r="D23" s="41"/>
      <c r="E23" s="21"/>
      <c r="F23" s="43"/>
      <c r="G23" s="43"/>
      <c r="H23" s="43"/>
      <c r="I23" s="2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41"/>
    </row>
    <row r="24" spans="1:36" s="54" customFormat="1" ht="97.5" customHeight="1" x14ac:dyDescent="0.25">
      <c r="A24" s="41">
        <v>6</v>
      </c>
      <c r="B24" s="41"/>
      <c r="C24" s="41"/>
      <c r="D24" s="41"/>
      <c r="E24" s="21"/>
      <c r="F24" s="43"/>
      <c r="G24" s="43"/>
      <c r="H24" s="43"/>
      <c r="I24" s="2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41"/>
    </row>
    <row r="25" spans="1:36" s="59" customFormat="1" ht="61.5" customHeight="1" x14ac:dyDescent="0.25">
      <c r="A25" s="41">
        <v>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</row>
    <row r="26" spans="1:36" s="53" customFormat="1" ht="15.75" x14ac:dyDescent="0.25">
      <c r="A26" s="41">
        <v>8</v>
      </c>
      <c r="B26" s="41"/>
      <c r="C26" s="41"/>
      <c r="D26" s="41"/>
      <c r="E26" s="41"/>
      <c r="F26" s="43"/>
      <c r="G26" s="43"/>
      <c r="H26" s="4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36" s="48" customFormat="1" ht="15.75" x14ac:dyDescent="0.25">
      <c r="A27" s="41"/>
      <c r="B27" s="41" t="s">
        <v>32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36" s="53" customFormat="1" ht="15.75" x14ac:dyDescent="0.25">
      <c r="A28" s="31"/>
    </row>
    <row r="29" spans="1:36" s="31" customFormat="1" x14ac:dyDescent="0.25"/>
  </sheetData>
  <mergeCells count="22">
    <mergeCell ref="A5:A7"/>
    <mergeCell ref="F5:F7"/>
    <mergeCell ref="E5:E7"/>
    <mergeCell ref="D5:D7"/>
    <mergeCell ref="C5:C7"/>
    <mergeCell ref="B5:B7"/>
    <mergeCell ref="R1:T1"/>
    <mergeCell ref="A3:T3"/>
    <mergeCell ref="A18:T18"/>
    <mergeCell ref="A9:T9"/>
    <mergeCell ref="I6:I7"/>
    <mergeCell ref="H6:H7"/>
    <mergeCell ref="G6:G7"/>
    <mergeCell ref="N5:T5"/>
    <mergeCell ref="K5:M5"/>
    <mergeCell ref="J5:J7"/>
    <mergeCell ref="G5:I5"/>
    <mergeCell ref="P6:T6"/>
    <mergeCell ref="N6:O6"/>
    <mergeCell ref="M6:M7"/>
    <mergeCell ref="L6:L7"/>
    <mergeCell ref="K6:K7"/>
  </mergeCells>
  <pageMargins left="0.25" right="0.25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26" sqref="M26"/>
    </sheetView>
  </sheetViews>
  <sheetFormatPr defaultRowHeight="15" x14ac:dyDescent="0.25"/>
  <sheetData>
    <row r="1" spans="1:10" ht="15.75" x14ac:dyDescent="0.25">
      <c r="I1" s="129" t="s">
        <v>63</v>
      </c>
      <c r="J1" s="129"/>
    </row>
    <row r="2" spans="1:10" ht="15.75" x14ac:dyDescent="0.25">
      <c r="I2" s="11"/>
      <c r="J2" s="11"/>
    </row>
    <row r="3" spans="1:10" s="1" customFormat="1" ht="18.75" x14ac:dyDescent="0.3">
      <c r="A3" s="130" t="s">
        <v>41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s="1" customFormat="1" ht="16.5" customHeight="1" x14ac:dyDescent="0.3">
      <c r="A4" s="8"/>
      <c r="B4" s="8"/>
      <c r="C4" s="8"/>
      <c r="D4" s="8"/>
      <c r="E4" s="8"/>
      <c r="F4" s="8"/>
      <c r="G4" s="8"/>
      <c r="H4" s="8"/>
    </row>
    <row r="5" spans="1:10" s="1" customFormat="1" ht="5.25" hidden="1" customHeight="1" x14ac:dyDescent="0.3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s="1" customFormat="1" ht="35.25" customHeight="1" x14ac:dyDescent="0.3">
      <c r="A6" s="128" t="s">
        <v>48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s="1" customFormat="1" ht="18.75" x14ac:dyDescent="0.3">
      <c r="A7" s="131" t="s">
        <v>45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s="1" customFormat="1" ht="36.75" customHeight="1" x14ac:dyDescent="0.3">
      <c r="A8" s="128" t="s">
        <v>46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s="1" customFormat="1" ht="56.25" customHeight="1" x14ac:dyDescent="0.3">
      <c r="A9" s="128" t="s">
        <v>47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s="1" customFormat="1" ht="18.75" x14ac:dyDescent="0.3">
      <c r="A10" s="8"/>
      <c r="B10" s="8"/>
      <c r="C10" s="8"/>
      <c r="D10" s="8"/>
      <c r="E10" s="8"/>
      <c r="F10" s="8"/>
      <c r="G10" s="8"/>
      <c r="H10" s="8"/>
    </row>
    <row r="11" spans="1:10" s="1" customFormat="1" ht="18.75" x14ac:dyDescent="0.3">
      <c r="A11" s="8"/>
      <c r="B11" s="8"/>
      <c r="C11" s="8"/>
      <c r="D11" s="8"/>
      <c r="E11" s="8"/>
      <c r="F11" s="8"/>
      <c r="G11" s="8"/>
      <c r="H11" s="8"/>
    </row>
    <row r="12" spans="1:10" s="1" customFormat="1" ht="18.75" x14ac:dyDescent="0.3">
      <c r="A12" s="8"/>
      <c r="B12" s="8"/>
      <c r="C12" s="8"/>
      <c r="D12" s="8"/>
      <c r="E12" s="8"/>
      <c r="F12" s="8"/>
      <c r="G12" s="8"/>
      <c r="H12" s="8"/>
    </row>
    <row r="13" spans="1:10" s="1" customFormat="1" ht="18.75" x14ac:dyDescent="0.3">
      <c r="A13" s="8"/>
      <c r="B13" s="8"/>
      <c r="C13" s="8"/>
      <c r="D13" s="8"/>
      <c r="E13" s="8"/>
      <c r="F13" s="8"/>
      <c r="G13" s="8"/>
      <c r="H13" s="8"/>
    </row>
    <row r="14" spans="1:10" s="1" customFormat="1" ht="18.75" x14ac:dyDescent="0.3">
      <c r="A14" s="8"/>
      <c r="B14" s="8"/>
      <c r="C14" s="8"/>
      <c r="D14" s="8"/>
      <c r="E14" s="8"/>
      <c r="F14" s="8"/>
      <c r="G14" s="8"/>
      <c r="H14" s="8"/>
    </row>
    <row r="15" spans="1:10" s="1" customFormat="1" ht="18.75" x14ac:dyDescent="0.3">
      <c r="A15" s="8"/>
      <c r="B15" s="8"/>
      <c r="C15" s="8"/>
      <c r="D15" s="8"/>
      <c r="E15" s="8"/>
      <c r="F15" s="8"/>
      <c r="G15" s="8"/>
      <c r="H15" s="8"/>
    </row>
    <row r="16" spans="1:10" s="1" customFormat="1" ht="18.75" x14ac:dyDescent="0.3">
      <c r="A16" s="8"/>
      <c r="B16" s="8"/>
      <c r="C16" s="8"/>
      <c r="D16" s="8"/>
      <c r="E16" s="8"/>
      <c r="F16" s="8"/>
      <c r="G16" s="8"/>
      <c r="H16" s="8"/>
    </row>
    <row r="17" spans="1:8" s="1" customFormat="1" ht="18.75" x14ac:dyDescent="0.3">
      <c r="A17" s="8"/>
      <c r="B17" s="8"/>
      <c r="C17" s="8"/>
      <c r="D17" s="8"/>
      <c r="E17" s="8"/>
      <c r="F17" s="8"/>
      <c r="G17" s="8"/>
      <c r="H17" s="8"/>
    </row>
    <row r="18" spans="1:8" s="1" customFormat="1" ht="18.75" x14ac:dyDescent="0.3">
      <c r="A18" s="8"/>
      <c r="B18" s="8"/>
      <c r="C18" s="8"/>
      <c r="D18" s="8"/>
      <c r="E18" s="8"/>
      <c r="F18" s="8"/>
      <c r="G18" s="8"/>
      <c r="H18" s="8"/>
    </row>
    <row r="19" spans="1:8" s="1" customFormat="1" ht="18.75" x14ac:dyDescent="0.3">
      <c r="A19" s="8"/>
      <c r="B19" s="8"/>
      <c r="C19" s="8"/>
      <c r="D19" s="8"/>
      <c r="E19" s="8"/>
      <c r="F19" s="8"/>
      <c r="G19" s="8"/>
      <c r="H19" s="8"/>
    </row>
    <row r="20" spans="1:8" s="1" customFormat="1" ht="18.75" x14ac:dyDescent="0.3">
      <c r="A20" s="8"/>
      <c r="B20" s="8"/>
      <c r="C20" s="8"/>
      <c r="D20" s="8"/>
      <c r="E20" s="8"/>
      <c r="F20" s="8"/>
      <c r="G20" s="8"/>
      <c r="H20" s="8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</sheetData>
  <mergeCells count="7">
    <mergeCell ref="A8:J8"/>
    <mergeCell ref="A9:J9"/>
    <mergeCell ref="I1:J1"/>
    <mergeCell ref="A3:J3"/>
    <mergeCell ref="A5:J5"/>
    <mergeCell ref="A6:J6"/>
    <mergeCell ref="A7:J7"/>
  </mergeCells>
  <pageMargins left="0.51181102362204722" right="0.31496062992125984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Турсубъекты</vt:lpstr>
      <vt:lpstr>Туроператоры, турагенства</vt:lpstr>
      <vt:lpstr>Требования к заполнению реестра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2019-12-20T08:15:27Z</dcterms:modified>
</cp:coreProperties>
</file>